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Documents\webtonaya\LICENCIAS V-T\fracion V t (licencias)\Licencias Comerciales 2016\2016-2017\"/>
    </mc:Choice>
  </mc:AlternateContent>
  <bookViews>
    <workbookView xWindow="120" yWindow="30" windowWidth="23715" windowHeight="10050"/>
  </bookViews>
  <sheets>
    <sheet name=" LICENCIAS  2016 " sheetId="2" r:id="rId1"/>
  </sheets>
  <calcPr calcId="162913"/>
</workbook>
</file>

<file path=xl/calcChain.xml><?xml version="1.0" encoding="utf-8"?>
<calcChain xmlns="http://schemas.openxmlformats.org/spreadsheetml/2006/main">
  <c r="J343" i="2" l="1"/>
  <c r="J342" i="2"/>
  <c r="J337" i="2" l="1"/>
  <c r="J339" i="2" l="1"/>
  <c r="J289" i="2" l="1"/>
  <c r="J334" i="2" l="1"/>
  <c r="J332" i="2" l="1"/>
  <c r="J329" i="2" l="1"/>
  <c r="J137" i="2" l="1"/>
  <c r="J313" i="2" l="1"/>
  <c r="J282" i="2" l="1"/>
  <c r="J266" i="2" l="1"/>
  <c r="J240" i="2" l="1"/>
  <c r="J235" i="2" l="1"/>
  <c r="J214" i="2" l="1"/>
  <c r="J200" i="2" l="1"/>
  <c r="J191" i="2" l="1"/>
  <c r="J183" i="2" l="1"/>
  <c r="J121" i="2" l="1"/>
  <c r="J95" i="2" l="1"/>
  <c r="J80" i="2" l="1"/>
  <c r="J45" i="2" l="1"/>
</calcChain>
</file>

<file path=xl/sharedStrings.xml><?xml version="1.0" encoding="utf-8"?>
<sst xmlns="http://schemas.openxmlformats.org/spreadsheetml/2006/main" count="1627" uniqueCount="1198">
  <si>
    <t>NOMBRE</t>
  </si>
  <si>
    <t xml:space="preserve"> </t>
  </si>
  <si>
    <t>RFC</t>
  </si>
  <si>
    <t>GIRO</t>
  </si>
  <si>
    <t>FECHA</t>
  </si>
  <si>
    <t>LOCALIDAD</t>
  </si>
  <si>
    <t>GLEZ ORTEGA #37</t>
  </si>
  <si>
    <t>GONZALEZ ANGUIANO MARIA CONCEPCION.</t>
  </si>
  <si>
    <t>PESI730725797</t>
  </si>
  <si>
    <t>JALISCO #45</t>
  </si>
  <si>
    <t>CANCELADO</t>
  </si>
  <si>
    <t>JIMENEZ GONZALEZ ROSALBA</t>
  </si>
  <si>
    <t>ORTIZ VARGAS JAVIER</t>
  </si>
  <si>
    <t>AGUILAR VILLA RAMON ARTURO</t>
  </si>
  <si>
    <t>AMADOR TEXCOCO #11</t>
  </si>
  <si>
    <t>SERVICIO DE REPARACION DE AUTOMOVILES Y CAMIONES.</t>
  </si>
  <si>
    <t>LICENCIAS CORRESPONDIENTES AL AÑO 2016</t>
  </si>
  <si>
    <t>NO.</t>
  </si>
  <si>
    <t>NUMERO DE LICENCIA</t>
  </si>
  <si>
    <t>RAZON SOCIAL</t>
  </si>
  <si>
    <t>DIECCION</t>
  </si>
  <si>
    <t>GUEVARA ROSAS IRMA ROSARIO</t>
  </si>
  <si>
    <t>OSORIO MEZA HILDA FILOMENA</t>
  </si>
  <si>
    <t>CALVARIO MARTINEZ MA. INES</t>
  </si>
  <si>
    <t>GURI7005083R7</t>
  </si>
  <si>
    <t>SURTI FIESTAS</t>
  </si>
  <si>
    <t>LABORATORIO INE,S</t>
  </si>
  <si>
    <t>HIDALGO #265-A</t>
  </si>
  <si>
    <t>CITLAHUAC #50</t>
  </si>
  <si>
    <t>EFRAIN GONZALEZ LUNA #45</t>
  </si>
  <si>
    <t>TONAYA</t>
  </si>
  <si>
    <t>ELABORACION DE PRODUCTOS ALIMENTICIOS DE ONSUMO HUMANO.</t>
  </si>
  <si>
    <t>VENTA DE PASTELES Y ARTICULOS PARA FIESTAS.</t>
  </si>
  <si>
    <t>LABORATORIO DE ANALISIS CLINICOS.</t>
  </si>
  <si>
    <t>PRECIADO DE LA TORRE GERARDA</t>
  </si>
  <si>
    <t>PETG6107109NA</t>
  </si>
  <si>
    <t>GOMZ FARIAS #4</t>
  </si>
  <si>
    <t>COMERCIO DE ABARROES AL POR MAYOR Y COMERCIO AL POR MENOR DE PAPELERIA.</t>
  </si>
  <si>
    <t>GALLARDO JIMENEZ SERGIO</t>
  </si>
  <si>
    <t>CALZADA DE LA PAZ #304</t>
  </si>
  <si>
    <t>RENTA DE BRINCOLINES</t>
  </si>
  <si>
    <t>REPARACION DE APARATOS ELECTRONICOS</t>
  </si>
  <si>
    <t>PINO SUAREZ #02</t>
  </si>
  <si>
    <t>MANTENIMIENTO ELECTRONICO INDUSTRIAL</t>
  </si>
  <si>
    <t>AUDM5502204KJ2</t>
  </si>
  <si>
    <t>AGUILAR DIAZ MANUEL GILBERTO</t>
  </si>
  <si>
    <t>VILLA FLORES RAMONA</t>
  </si>
  <si>
    <t>VIFR60112255L6</t>
  </si>
  <si>
    <t>ABARROTES CON VENTA DE CERVEZA EN ENVASE CERRADO.</t>
  </si>
  <si>
    <t>DULCERIA, DESECHABLES, PLASTICO Y ARTICULOS PARA FIESTA.</t>
  </si>
  <si>
    <t>JAVIER MINA #67</t>
  </si>
  <si>
    <t>CONTRETAS NAVA MARIA GUADALUPE</t>
  </si>
  <si>
    <t xml:space="preserve">COVARRUBIAS RAMIREZ  NOEL </t>
  </si>
  <si>
    <t>CORM821116PVA</t>
  </si>
  <si>
    <t>CARNICERIA</t>
  </si>
  <si>
    <t>MORELOS #385</t>
  </si>
  <si>
    <t>TENDEJON</t>
  </si>
  <si>
    <t>MORELOS #465</t>
  </si>
  <si>
    <t>PRECIADO PRECIADO MARIA SILVESTRE</t>
  </si>
  <si>
    <t>FLETERA CORA SA DE CV.</t>
  </si>
  <si>
    <t>FLETERA CORA  SA DE CV.</t>
  </si>
  <si>
    <t>RAMON CORONA #55 A</t>
  </si>
  <si>
    <t>SERVICIO DE AUTORANSPORTE E GENERAL.</t>
  </si>
  <si>
    <t>SERVICIO DE AGENCIA Y COLACIONES, SELECCIÓN DE PERSONAL.</t>
  </si>
  <si>
    <t>RAMON CORONA #25</t>
  </si>
  <si>
    <t>CORPORATIVO CORA SA. DE CV.</t>
  </si>
  <si>
    <t xml:space="preserve">ROBLES RUBITH </t>
  </si>
  <si>
    <t>TORTILLERIA ROBLES</t>
  </si>
  <si>
    <t>VALLARTA #40-A</t>
  </si>
  <si>
    <t>TORTILLERIA</t>
  </si>
  <si>
    <t>CARNICERIA Y ABARROTES CON VENTA DE CERVEZA EN ENVASE CERRADO.</t>
  </si>
  <si>
    <t>VALLARTA #40-C</t>
  </si>
  <si>
    <t>GALINDO CARRILLO LIBIER.</t>
  </si>
  <si>
    <t>PALACIOS RAMIREZ FRANCISCO JAVIER</t>
  </si>
  <si>
    <t>EXTRAMUROS #994</t>
  </si>
  <si>
    <t>BODEGA</t>
  </si>
  <si>
    <t xml:space="preserve">COMERCIO AL POR MAYOR DE BEBIDAS REFRESCATES </t>
  </si>
  <si>
    <t>AMADOR CUAHUTEMOC #02</t>
  </si>
  <si>
    <t>AGAVES DEL LLANO SA  DE CV.</t>
  </si>
  <si>
    <t>BARBOZA ACEVES LUIS ARMANDO</t>
  </si>
  <si>
    <t>CORONA RADILLO ARMANDO</t>
  </si>
  <si>
    <t>PRODUCTOS DE AGUA PURIFICADA.</t>
  </si>
  <si>
    <t xml:space="preserve">CIA. BRAGA SA. DE CV. </t>
  </si>
  <si>
    <t>PERIFERICO ROGACIANO SANCHEZ #500</t>
  </si>
  <si>
    <t>FABRICA DE MEZCAL.</t>
  </si>
  <si>
    <t>SERVICIO, REPARACION AL POR MENOR DE LLANTAS Y CAMARAS.</t>
  </si>
  <si>
    <t>CHIMALPOPOCA #03</t>
  </si>
  <si>
    <t>COBIAN ARAIZA URIEL</t>
  </si>
  <si>
    <t>COAU8605126NB</t>
  </si>
  <si>
    <t>CERVANTES TERRIQUEZ LUIS FERNANDO</t>
  </si>
  <si>
    <t xml:space="preserve">DEXTER PIZZA </t>
  </si>
  <si>
    <t>NICOLAS BRAVO #5-B.</t>
  </si>
  <si>
    <t>PIZZERIA</t>
  </si>
  <si>
    <t>MICHEL ZAMORA MARTHA.</t>
  </si>
  <si>
    <t>JUAREZ #02</t>
  </si>
  <si>
    <t>LONCHERIA CON VENTA DE BEBIDAS ALCOHOLICAS.</t>
  </si>
  <si>
    <t>ROBLES ROBLES TOBIAS DE JESUS.</t>
  </si>
  <si>
    <t>ORT850607UT5</t>
  </si>
  <si>
    <t>FERMATERIALES ROBLES</t>
  </si>
  <si>
    <t>CALZADA DE LA PAZ#205.</t>
  </si>
  <si>
    <t>COMERCIO AL POR MENOR DE FERRETERIA Y TLAPALETERIAS.</t>
  </si>
  <si>
    <t>JIMENEZ NAVA MIGUEL ANGEL.</t>
  </si>
  <si>
    <t>JIMN690929N44</t>
  </si>
  <si>
    <t>LAVANDERIA JIMENEZ.</t>
  </si>
  <si>
    <t>TEXCOCO #12</t>
  </si>
  <si>
    <t>SERVICIOS DE LAVANDRIA.</t>
  </si>
  <si>
    <t>ALLENDE #310.</t>
  </si>
  <si>
    <t>VENTA DE TACOS DE CABEZA.</t>
  </si>
  <si>
    <t>TREMENDA TAQUIZA</t>
  </si>
  <si>
    <t>JIGC390202TP3</t>
  </si>
  <si>
    <t>JIMENEZ GRAJEDA ANDELARIO.</t>
  </si>
  <si>
    <t>LARIOS PELAYO JUAN MANUEL.</t>
  </si>
  <si>
    <t>LAPJ540113GED.</t>
  </si>
  <si>
    <t>REFORMA #88</t>
  </si>
  <si>
    <t>ELABORACION DE PAN Y PIZZA.</t>
  </si>
  <si>
    <t>TOSCANO SOTO ONESIMO.</t>
  </si>
  <si>
    <t>TOSO2312171HO</t>
  </si>
  <si>
    <t>EMILIANO ZAPATA #23</t>
  </si>
  <si>
    <t>COATLANCILLO</t>
  </si>
  <si>
    <t>VENTA DE ABARROTES CON VENTA DE ALCHOL ETILICO.</t>
  </si>
  <si>
    <t>QUILES GUDIÑO MELESIO.</t>
  </si>
  <si>
    <t>ABARROTES MELESIO.</t>
  </si>
  <si>
    <t>MORELOS #49</t>
  </si>
  <si>
    <t>LA LIEBRE</t>
  </si>
  <si>
    <t>TENDEJON CON VENTA DE BEBIDAS ALCOHOLICAS EN ENVASE CERRADO.</t>
  </si>
  <si>
    <t>ROMERO BENAVIDEZ  MA. ASUNCION</t>
  </si>
  <si>
    <t>VERDULERIA LISBETH</t>
  </si>
  <si>
    <t>MORELO =425</t>
  </si>
  <si>
    <t>VERDULERIA Y FRUTERIA.</t>
  </si>
  <si>
    <t>ALVAREZ OSORIO DOROTEO</t>
  </si>
  <si>
    <t>JUAREZ #44</t>
  </si>
  <si>
    <t>LOS ASMOLES</t>
  </si>
  <si>
    <t>TIENDA DE ABARROTES.</t>
  </si>
  <si>
    <t>MICHEL MAGAÑA FAUSTO ADRIAN</t>
  </si>
  <si>
    <t>MAGAÑA RODRIGUEZ MA. ROSA.</t>
  </si>
  <si>
    <t>TIENDA DE ROPA MICHEL</t>
  </si>
  <si>
    <t>MANUEL MEJIA #40</t>
  </si>
  <si>
    <t>MANUE MEJIA #40</t>
  </si>
  <si>
    <t>VENTA DE ROPA Y NOVEDADES</t>
  </si>
  <si>
    <t>VENTA DE ELOTE COCIDO.</t>
  </si>
  <si>
    <t>ORTIZ TORRICO GENOVEVA.</t>
  </si>
  <si>
    <t>HABITACIONES CHAVITA</t>
  </si>
  <si>
    <t>NIÑOS HEROES # 97.</t>
  </si>
  <si>
    <t>SERVICIO DE HOTEL</t>
  </si>
  <si>
    <t>RODRIGUEZ GARCIA FRANCISCA.</t>
  </si>
  <si>
    <t>ROGR440218STO</t>
  </si>
  <si>
    <t>TALLER DE LUBRICACION Y LLANTERA</t>
  </si>
  <si>
    <t>EXTRAMUROS #1003</t>
  </si>
  <si>
    <t>RAMOS RODRIGUEZ SANTOS AMADOR</t>
  </si>
  <si>
    <t>EXTRAMUROS #1003-A</t>
  </si>
  <si>
    <t>VENTA DE HOT DOGS</t>
  </si>
  <si>
    <t>ROBLES PRECIADO ENGRACIA</t>
  </si>
  <si>
    <t>VALLARTA #55</t>
  </si>
  <si>
    <t>LA COFRADIA TONAYA</t>
  </si>
  <si>
    <t>PALETERIA</t>
  </si>
  <si>
    <t>SALAZAR PLASCENCIA GUILLERMO</t>
  </si>
  <si>
    <t>LA FRONTERA</t>
  </si>
  <si>
    <t>GUADALUPE VICTORIA #137</t>
  </si>
  <si>
    <t>LAS HIGUERAS</t>
  </si>
  <si>
    <t>ABARROTES CON VENTA DE BEBIDAS ALCOHOLICAS EN ENVASE ABIERTO.</t>
  </si>
  <si>
    <t>CARBAJAL MARIA YLDA</t>
  </si>
  <si>
    <t>CAMY800312505</t>
  </si>
  <si>
    <t>ESTETICA FREYA</t>
  </si>
  <si>
    <t>GUADALUPE VICTORIA #3</t>
  </si>
  <si>
    <t>SERICIOS DE BELLEZA Y PELUQUERIA</t>
  </si>
  <si>
    <t xml:space="preserve">BENABIDEZ MONTES DE OCA MA. DOLORES </t>
  </si>
  <si>
    <t>BEMD600326JA3</t>
  </si>
  <si>
    <t>GOMEZ FARIAS #20</t>
  </si>
  <si>
    <t>VIZCAINO COBIAN DAVID.</t>
  </si>
  <si>
    <t>MIEL VIZCAINO</t>
  </si>
  <si>
    <t>VENTA DE MIEL DE ABEJA.</t>
  </si>
  <si>
    <t>VIZCAINO PALOMERA RUBI YANET</t>
  </si>
  <si>
    <t>HOTEL GLORIA DEL SOL</t>
  </si>
  <si>
    <t>EXTRAMUROS #996-A</t>
  </si>
  <si>
    <t>HOTEL</t>
  </si>
  <si>
    <t>RODRIGUEZ BRAMBILA IGNACIO</t>
  </si>
  <si>
    <t>ROBI840914TC7</t>
  </si>
  <si>
    <t>LLANTERA RODRIGUEZ</t>
  </si>
  <si>
    <t>CISNEROS VIZCAIO MARIA AZUCENA</t>
  </si>
  <si>
    <t>TENOCHTITLAN #57</t>
  </si>
  <si>
    <t>CONSULTORIO DENTAL</t>
  </si>
  <si>
    <t>CAJA POPULAR CRISTOBAL COLON S.C DE A.P DE  R.L DE C.V</t>
  </si>
  <si>
    <t>MORELOS 3254</t>
  </si>
  <si>
    <t>COOPERATIVA DE AHORRO Y PRESTAMO.</t>
  </si>
  <si>
    <t>FARMACIA</t>
  </si>
  <si>
    <t>JUAREZ #57</t>
  </si>
  <si>
    <t>FARMACIA CHRISTIAN</t>
  </si>
  <si>
    <t>RADILLO CORONA CHRISTIAN</t>
  </si>
  <si>
    <t>CORONA PLAZOLA ALICIA</t>
  </si>
  <si>
    <t>CPA551226E95</t>
  </si>
  <si>
    <t>MORELOS #25</t>
  </si>
  <si>
    <t>CONSULTORIO MEDICO</t>
  </si>
  <si>
    <t>OIVJ901018LG6</t>
  </si>
  <si>
    <t>ABARROTES EL PORVENIR</t>
  </si>
  <si>
    <t>TRINIDAD NAVARRO GOMEZ #261</t>
  </si>
  <si>
    <t>VENTA DE ABARROTES CON VENTA DE BEBIDAS ALCOHOLICAS EN ENVASE  CERRADO</t>
  </si>
  <si>
    <t>RADILLO FAUSTINO</t>
  </si>
  <si>
    <t>GONZALEZ COBIAN SILVINA.</t>
  </si>
  <si>
    <t>NOVEDADES SILVINA</t>
  </si>
  <si>
    <t>COLON #25</t>
  </si>
  <si>
    <t>VENTA DE NOVEDADES Y ROPA.</t>
  </si>
  <si>
    <t>VIZCAINO QUILES JULIZA</t>
  </si>
  <si>
    <t>VIQJ800521K89</t>
  </si>
  <si>
    <t>MEZCAL ALMOLOYAN</t>
  </si>
  <si>
    <t>GALEANA #116.</t>
  </si>
  <si>
    <t>TALLER MECANICO</t>
  </si>
  <si>
    <t>NIÑOS  HEROES S/N.</t>
  </si>
  <si>
    <t>ROMO610818413</t>
  </si>
  <si>
    <t xml:space="preserve">ROBLES MORAN OSCAR JAVIER </t>
  </si>
  <si>
    <t>RODRIGUEZ PAZ MIREYA ELIZABETH.</t>
  </si>
  <si>
    <t>CHACHARAS</t>
  </si>
  <si>
    <t>MADERO #85</t>
  </si>
  <si>
    <t>MERCERIA</t>
  </si>
  <si>
    <t>VENTA DE CALZADO POR CATALOGO.</t>
  </si>
  <si>
    <t>MORELOS #225</t>
  </si>
  <si>
    <t>LEME700325CY5</t>
  </si>
  <si>
    <t>LEAL MEJIA MARIA ELENA.</t>
  </si>
  <si>
    <t>CISNEROS LEAL MARISOL.</t>
  </si>
  <si>
    <t>MORELOS #612</t>
  </si>
  <si>
    <t xml:space="preserve">LONCHERIA </t>
  </si>
  <si>
    <t>VIZCAINO RODRIGUEZ GRECIA YERALDIN.</t>
  </si>
  <si>
    <t>VIRG8805176X1</t>
  </si>
  <si>
    <t>FCO. IGNACIO MADERO #85</t>
  </si>
  <si>
    <t>SERVICIOS DE NUTRICION</t>
  </si>
  <si>
    <t>MEGJ7606178G2</t>
  </si>
  <si>
    <t>MORELOS 6-A</t>
  </si>
  <si>
    <t>VILLAR Y CENADURIA CON VENTA DE BEBIDAS ALCOHOLICAS EN ENVASE ABIERTO.</t>
  </si>
  <si>
    <t>MEDINA GONZALEZ JOSE DE JESUS.</t>
  </si>
  <si>
    <t>BARRETO ROBLES ROSA MARIA</t>
  </si>
  <si>
    <t>OCAMPO #15</t>
  </si>
  <si>
    <t>TENDEJON CON VENTA DE CERVEZA EM ENVASE  CERRADO.</t>
  </si>
  <si>
    <t>HUARACHERA.</t>
  </si>
  <si>
    <t>GALEANA #155</t>
  </si>
  <si>
    <t>PEAV730702N11</t>
  </si>
  <si>
    <t>PRECIADO ACOSTA BEATRIZ.</t>
  </si>
  <si>
    <t>MACIAS COBIAN MARIA DE JESUS</t>
  </si>
  <si>
    <t>MACJ660626428</t>
  </si>
  <si>
    <t>JAVIER MINA #125</t>
  </si>
  <si>
    <t>ESTETICA</t>
  </si>
  <si>
    <t>TENDEJON CON VENTA DE CERVEZA EM ENVASE  ABIERTO.</t>
  </si>
  <si>
    <t>VALLARTA #11</t>
  </si>
  <si>
    <t>ROPA440828QC7</t>
  </si>
  <si>
    <t>ROSAS PRECIADO AGUSTIN</t>
  </si>
  <si>
    <t>CLINICA Y FARMACIA VETERINARIA.</t>
  </si>
  <si>
    <t>JALISCO #49</t>
  </si>
  <si>
    <t>CUGL860504RT8</t>
  </si>
  <si>
    <t>CRUZ GARCIA MARIA LUISA</t>
  </si>
  <si>
    <t>MARIA ALEJANDRINA PALOS MANCILLA.</t>
  </si>
  <si>
    <t>GUALALUPE VICTORIA #138</t>
  </si>
  <si>
    <t>PAPELERIA.</t>
  </si>
  <si>
    <t>MICHEL RODRIGUEZ MARIA MERCED.</t>
  </si>
  <si>
    <t>ANDADOR CUAUHTEMOC #46</t>
  </si>
  <si>
    <t>VENTA DE REFRESCOS , DULCES Y ALIMENTOS.</t>
  </si>
  <si>
    <t>ABAROTES CON VENTA DE BEBIDAS ALCOHOLICAS EN ENVASE CERRADO.</t>
  </si>
  <si>
    <t>GUALALUPE VICTORIA #146</t>
  </si>
  <si>
    <t>CISNEROS MICHEL ESPERANZA</t>
  </si>
  <si>
    <t>GONZALEZ MICHEL RAFAEL</t>
  </si>
  <si>
    <t>AVENIDA DEL MAESTRO #106</t>
  </si>
  <si>
    <t>TALLER DE BICICLETAS.</t>
  </si>
  <si>
    <t>PERALTA ARIAS ANA ROSA.</t>
  </si>
  <si>
    <t>PEAA6906081HA</t>
  </si>
  <si>
    <t>TORTILLERIA COBIAN</t>
  </si>
  <si>
    <t>OCAMPO #135</t>
  </si>
  <si>
    <t>VICENTE GUERRERO #35</t>
  </si>
  <si>
    <t>PAPELERIA KAREN</t>
  </si>
  <si>
    <t>RASM420929PD8</t>
  </si>
  <si>
    <t>RADILLO SOTO MIGUEL ARTURO</t>
  </si>
  <si>
    <t xml:space="preserve">GARCIA PAZ AMPARO </t>
  </si>
  <si>
    <t>GAPA410225FP5</t>
  </si>
  <si>
    <t>HIDALGO#32</t>
  </si>
  <si>
    <t>TENDEJON CON VENTA DE BEBIDAS ALCHOLICAS EN ENVASE CERRADO.</t>
  </si>
  <si>
    <t>DURAN FREGOSO JOSE ALONSO</t>
  </si>
  <si>
    <t>FORRAJES SAN PEDRO</t>
  </si>
  <si>
    <t>ALVARO VELASCO #2-C</t>
  </si>
  <si>
    <t>VENTA DE ALIMENTOS PAA GANADO.</t>
  </si>
  <si>
    <t>PEREZ RULFO MORENO ALEJADRINA</t>
  </si>
  <si>
    <t xml:space="preserve">MAS X MENOS </t>
  </si>
  <si>
    <t>MORELOS #195</t>
  </si>
  <si>
    <t>TIENDAMIXTA.</t>
  </si>
  <si>
    <t>TIENDA MIXTA</t>
  </si>
  <si>
    <t>MORELOS #60</t>
  </si>
  <si>
    <t>CORONA TORRICO ALEJANRO</t>
  </si>
  <si>
    <t>REFORMA #152</t>
  </si>
  <si>
    <t>VENTA DE CERVEZA EN ENVASE CERRADO Y PARA LLEVAR.</t>
  </si>
  <si>
    <t>GARCIA SOTO GUILLERMINA.</t>
  </si>
  <si>
    <t>REGALOS Y NOVEDADES CRISTY</t>
  </si>
  <si>
    <t>VICENTE GUERRERO #55--3</t>
  </si>
  <si>
    <t>VENTA DE REGALOS Y NOVEDADES</t>
  </si>
  <si>
    <t>SERVICIO DE INTERNET</t>
  </si>
  <si>
    <t>VICENTE GUERRERO #55-2</t>
  </si>
  <si>
    <t>EL SITIO CIBER-CAFÉ.</t>
  </si>
  <si>
    <t>MICHEL BEJARANO SALVADOR.</t>
  </si>
  <si>
    <t>PALOS GONZALEZ JUAN.</t>
  </si>
  <si>
    <t>EL AMIGO JOHNNY</t>
  </si>
  <si>
    <t>CALZADA DE LA PAZ #155</t>
  </si>
  <si>
    <t>VENTA DE COMIDA Y DE  BEBIDAS ALCOHOLICAS.</t>
  </si>
  <si>
    <t>MICHEL ZAMORA MARIA DE LA CRUZ</t>
  </si>
  <si>
    <t>ABARROTES GISEL</t>
  </si>
  <si>
    <t>OBREGON #45</t>
  </si>
  <si>
    <t>QUILES LOPEZ MARIATRINIDAD</t>
  </si>
  <si>
    <t>CORREGIDORA #05</t>
  </si>
  <si>
    <t>VENTA DE POLLO LAVADO</t>
  </si>
  <si>
    <t>EMILIANO ZAPATA#3-A</t>
  </si>
  <si>
    <t>MUNDO MONTES SAMUEL</t>
  </si>
  <si>
    <t>MUMS770328RS7</t>
  </si>
  <si>
    <t>GUEVARA HERNANDEZ ABRAHAM.</t>
  </si>
  <si>
    <t>GUHA303154D4</t>
  </si>
  <si>
    <t>FRANCISCO VILLA #03</t>
  </si>
  <si>
    <t>AMACUAITITLAN</t>
  </si>
  <si>
    <t>TENDEJON CON VENTA DE BEBIDAS ALCOHOLICAS EN ENVASE ABIERTO.</t>
  </si>
  <si>
    <t>SANTANA ORTIZ MARIA DEL CARMEN.</t>
  </si>
  <si>
    <t>LAZARO CARDENAS #28-A</t>
  </si>
  <si>
    <t>ALIMENTOS Y BEBIDAS EN TIENDA DE ABARROTES</t>
  </si>
  <si>
    <t>COVARRUBIAS RAMIREZ HUGO.</t>
  </si>
  <si>
    <t>CALZADA DE LA PAZ #100-A</t>
  </si>
  <si>
    <t>CONTRERAS ROSALES ERIKA DIANA</t>
  </si>
  <si>
    <t>CORE811103L65</t>
  </si>
  <si>
    <t>DONATO GUERRA #04</t>
  </si>
  <si>
    <t>EL CERRITO</t>
  </si>
  <si>
    <t>HERNANDEZ AVALOS ROSENDO</t>
  </si>
  <si>
    <t>SERVICIO DE LONCHERIAS, TAQUERIAS Y TORTERIAS.</t>
  </si>
  <si>
    <t>AMADOR CUAHUTEMOC #140</t>
  </si>
  <si>
    <t>GUERRERO AGUILAR JESUS ADRIAN</t>
  </si>
  <si>
    <t>ALVAREZ MICHEL ROSA MARIA</t>
  </si>
  <si>
    <t>AAMR66070626A</t>
  </si>
  <si>
    <t>EL RODEO</t>
  </si>
  <si>
    <t>OCAMPO #105</t>
  </si>
  <si>
    <t>CARNICERIA.</t>
  </si>
  <si>
    <t>COBIAN BRAMBILA MIRIAM.</t>
  </si>
  <si>
    <t>ESTETICA MIRIAM</t>
  </si>
  <si>
    <t>VENUSTIANO CARRANZA #20</t>
  </si>
  <si>
    <t>CONSULTORIO MEDICO PEDIATRICO.</t>
  </si>
  <si>
    <t>RADILLO DIAZ BENJAMIN.</t>
  </si>
  <si>
    <t>ALVAREZ CRUZ MARIA TERESA.</t>
  </si>
  <si>
    <t>AACT660110EMA</t>
  </si>
  <si>
    <t>PEDRO INFANTE #30</t>
  </si>
  <si>
    <t>TENANGO</t>
  </si>
  <si>
    <t>MORELOS #230</t>
  </si>
  <si>
    <t>BENAVIDES ORTEGA B ENITO.</t>
  </si>
  <si>
    <t>ALVAREZ CORONA</t>
  </si>
  <si>
    <t>LAZARO CARDENAS #07</t>
  </si>
  <si>
    <t>MOLINO DE NIXTAMAL.</t>
  </si>
  <si>
    <t>GONZALEZ RODRIGUEZ ALICIA.</t>
  </si>
  <si>
    <t>GORA4409188EG</t>
  </si>
  <si>
    <t>JOSEFA MEJIA #15</t>
  </si>
  <si>
    <t>LONCHERIA.</t>
  </si>
  <si>
    <t>PEÑA QUINTERO MARIA EMMA.</t>
  </si>
  <si>
    <t>PEQE8114AW4</t>
  </si>
  <si>
    <t>JUAREZ #21-A</t>
  </si>
  <si>
    <t>VENTA DE CENA.</t>
  </si>
  <si>
    <t>COVARRUBIAS NAVA JESUS HORTENCIA</t>
  </si>
  <si>
    <t>CONJ691101E80</t>
  </si>
  <si>
    <t>AMADOR TEXCOCO #38</t>
  </si>
  <si>
    <t>VENTA DE RASPADOS Y FRUTA.</t>
  </si>
  <si>
    <t>GRUPO OCTANO S.A DE C.V</t>
  </si>
  <si>
    <t>ENTRONQUE CARRETERO CD. GUZMAN - AULAN #50</t>
  </si>
  <si>
    <t>GASOLINERA.</t>
  </si>
  <si>
    <t>VARGAS CISNEROS MARTIN</t>
  </si>
  <si>
    <t>VACM6403043N4</t>
  </si>
  <si>
    <t>LABORATORIO DE ANALISIS CLINICOS</t>
  </si>
  <si>
    <t>CALZADA DE LA PAZ #54</t>
  </si>
  <si>
    <t>HERNANDEZ ZAMORA GUSTAVO</t>
  </si>
  <si>
    <t>CORREGIDORA #2-A</t>
  </si>
  <si>
    <t>ABARROTES CON VENTA DE BEBIDAS ALCOHOLICAS EN ENVASE ABIERTO Y CERRADO.</t>
  </si>
  <si>
    <t>MICHEL TERRIQUEZ LIS DEL CARMEN</t>
  </si>
  <si>
    <t>MITL711225IV7</t>
  </si>
  <si>
    <t>MORELOS #360</t>
  </si>
  <si>
    <t>RESTAURANT.</t>
  </si>
  <si>
    <t>MICHEL TERRIQUEZ ALBERTO.</t>
  </si>
  <si>
    <t>MICHELS FOTO VIDEO.</t>
  </si>
  <si>
    <t>MORELOS #98-1</t>
  </si>
  <si>
    <t>SERVICIO DE ESTUDIO FOTOGRAFICO.</t>
  </si>
  <si>
    <t>HERNANDEZ LUCAS CANDELARIA.</t>
  </si>
  <si>
    <t>HELC77011NN2</t>
  </si>
  <si>
    <t>FLORERIA "LA MIL PETALOS".</t>
  </si>
  <si>
    <t>GALEANA #1</t>
  </si>
  <si>
    <t>FLORERIA.</t>
  </si>
  <si>
    <t>ARIAS GONZALEZ MARIA ANGELICA</t>
  </si>
  <si>
    <t>NUTRIMENTOS PURINA.</t>
  </si>
  <si>
    <t>MANUEL MEJIA#75</t>
  </si>
  <si>
    <t>VENTA DE ALIMENTOS PARA GANADO.</t>
  </si>
  <si>
    <t>PAPELERIA EL LAPIZ.</t>
  </si>
  <si>
    <t>COLON #90</t>
  </si>
  <si>
    <t xml:space="preserve">VIZCAINO GALINDO MARGARITA </t>
  </si>
  <si>
    <t>VISM660817P56</t>
  </si>
  <si>
    <t>BIRRIERIA TONAYA.</t>
  </si>
  <si>
    <t>CALZADA DE LA PAZ #3</t>
  </si>
  <si>
    <t xml:space="preserve">MICHEL JIMENEZ ROSA ELVIRA </t>
  </si>
  <si>
    <t>MIJR740314IJ4</t>
  </si>
  <si>
    <t>PROLONGACION PEDRO MORENO #360</t>
  </si>
  <si>
    <t>ABARROTES CON VENTA DE BEBIDAS ALCOHOLICAS EN ENVASE CERRADO.</t>
  </si>
  <si>
    <t>REPARACION Y MANTENIMIENTO DE APARATOS ELECTRONICOS.</t>
  </si>
  <si>
    <t>VICENTE GUERRERO #33</t>
  </si>
  <si>
    <t>ELECTRONICA MARS</t>
  </si>
  <si>
    <t>RADILLO SANTANA MIGUEL ARTURO</t>
  </si>
  <si>
    <t>NOGUERA ZUMAYA ALFREDO</t>
  </si>
  <si>
    <t>GUADALUPE VICTORIA #16</t>
  </si>
  <si>
    <t>SERVICIOS DE CERRAJERIA</t>
  </si>
  <si>
    <t>ABARROTES CON VENTA DE COMIDA</t>
  </si>
  <si>
    <t>JUAREZ #4-A</t>
  </si>
  <si>
    <t>GOPI801223FA3</t>
  </si>
  <si>
    <t>GOMEZ PEÑA MARIA ISABEL.</t>
  </si>
  <si>
    <t>SOTO ORTIZ JORGE ARTURO</t>
  </si>
  <si>
    <t>MORELOS #30</t>
  </si>
  <si>
    <t>TIENDA DE ROPA, MERCERIA Y VENTA DE PINTURA.</t>
  </si>
  <si>
    <t>COMERCIO AL PORMENOR DE CALZADO, AGUJETAS, TINTAS, PLANTILLAS Y ACCESORIOS DE CALZADO</t>
  </si>
  <si>
    <t>LAZARO CARDENAS #200</t>
  </si>
  <si>
    <t>COBIAN OSORIO MA. ALICIA DE JESUS</t>
  </si>
  <si>
    <t>RAMIREZ COVARRUBIAS ARISTEO.</t>
  </si>
  <si>
    <t>RACA780903H67</t>
  </si>
  <si>
    <t>ESTETICA ARIS</t>
  </si>
  <si>
    <t>ALLENDE #125</t>
  </si>
  <si>
    <t>REFORMA #125</t>
  </si>
  <si>
    <t>CACX4601146F6</t>
  </si>
  <si>
    <t>CADENAS CONTRERAS OSCAR.</t>
  </si>
  <si>
    <t>GALLARDO CHAVEZ TOMAS</t>
  </si>
  <si>
    <t>GACT610307133</t>
  </si>
  <si>
    <t>CALZADA DE LA PAZ #43</t>
  </si>
  <si>
    <t xml:space="preserve">          </t>
  </si>
  <si>
    <t>QUINTERO OSORIO AURORA</t>
  </si>
  <si>
    <t>EMILIANO ZAPATA #33-A</t>
  </si>
  <si>
    <t>EMILIANO ZAPATA #34</t>
  </si>
  <si>
    <t>DICONSA</t>
  </si>
  <si>
    <t>FARMACIA, REGALOS Y NOVEDADES.</t>
  </si>
  <si>
    <t>NIÑOS HEROES #135</t>
  </si>
  <si>
    <t>ELABORACION DE PRODUCTOS ALIMENTICIOS DE CONSUMO.</t>
  </si>
  <si>
    <t>FERRETERIA.</t>
  </si>
  <si>
    <t>TONAYA.</t>
  </si>
  <si>
    <t>HIDALGO #102</t>
  </si>
  <si>
    <t>QUILES COBIAN BERTHA.</t>
  </si>
  <si>
    <t>GARCIA LOPEZ ROBERTO CARLOS.</t>
  </si>
  <si>
    <t>CHIMALPOPOCATLA #12</t>
  </si>
  <si>
    <t>LAMINADO Y PINTURA DE AUTOS Y COMPRA-VENTA DE REFACCIONES.</t>
  </si>
  <si>
    <t>VENTA DE FRUTAS Y LEGUMBRES.</t>
  </si>
  <si>
    <t>FRENTE AL JARDIN PRINCIPAL JUAREZ #02</t>
  </si>
  <si>
    <t>PIGH770709LAA</t>
  </si>
  <si>
    <t>ORTIZ GARCIA HECTOR DANIEL.</t>
  </si>
  <si>
    <t>RAMIREZ PALACIOS IGNACIO.</t>
  </si>
  <si>
    <t>LONCHERIA NACHOS</t>
  </si>
  <si>
    <t>VICENTE GUERRERO #03</t>
  </si>
  <si>
    <t>LOS GONZALEZ.</t>
  </si>
  <si>
    <t>BRAMBILA GUEVARA J. JESUS.</t>
  </si>
  <si>
    <t>BAGJ5212257XD</t>
  </si>
  <si>
    <t>TORTILLERIA LUPITA.</t>
  </si>
  <si>
    <t>REFORMA #160-B</t>
  </si>
  <si>
    <t>VENTA DE ZAPATOS</t>
  </si>
  <si>
    <t>12 DE DICIEMBRE #85</t>
  </si>
  <si>
    <t>BAAE871120732</t>
  </si>
  <si>
    <t>BRAMBILA ARAIZA ERENDIDA MARISOL.</t>
  </si>
  <si>
    <t>ROBLES CISNEROS ANA</t>
  </si>
  <si>
    <t>NOVEDADES ANA</t>
  </si>
  <si>
    <t>OCAMPO #15-A</t>
  </si>
  <si>
    <t>ZAPATERIA Y ARTICULOS DEPORTIVOS.</t>
  </si>
  <si>
    <t>JOSEFA MEJA #60-A</t>
  </si>
  <si>
    <t>CARNICERIA LAS PLAYAS.</t>
  </si>
  <si>
    <t>JIGR821012GJ9</t>
  </si>
  <si>
    <t xml:space="preserve">PRECIADO SOTO JUAN MANUEL </t>
  </si>
  <si>
    <t>PESJ691224GN7</t>
  </si>
  <si>
    <t>GRANJA SAN FELIPE.</t>
  </si>
  <si>
    <t>JOSEFA MEJIA #40</t>
  </si>
  <si>
    <t>CRIA Y ENGORDA DE PORCINOS Y GALLINAS PONEDORAS.</t>
  </si>
  <si>
    <t xml:space="preserve">CHAVEZ ORTIZ ANGELINA </t>
  </si>
  <si>
    <t>CADA810610472</t>
  </si>
  <si>
    <t>TONAYA ENLACE</t>
  </si>
  <si>
    <t>JUAREZ #20</t>
  </si>
  <si>
    <t>VENTA DE EQUIPOS CELULARES</t>
  </si>
  <si>
    <t>ALQUILES DE EQUIPO DE COMPUTO Y PAPELERIA.</t>
  </si>
  <si>
    <t>MORELOS #310</t>
  </si>
  <si>
    <t>CIBER EL PROFE</t>
  </si>
  <si>
    <t>MORE750626G5</t>
  </si>
  <si>
    <t>MONTAÑO REYES ENRRIQUE</t>
  </si>
  <si>
    <t>CHAVEZ ORTIZ ANA ISABEL</t>
  </si>
  <si>
    <t>CADA850617V15</t>
  </si>
  <si>
    <t>ALLENDE #20</t>
  </si>
  <si>
    <t xml:space="preserve">TONAYA </t>
  </si>
  <si>
    <t>MERCERIA Y BONATERIA.</t>
  </si>
  <si>
    <t>MINI SUPER</t>
  </si>
  <si>
    <t>EMILIANO ZAPATA #16</t>
  </si>
  <si>
    <t>MINISUPER COATLANCILLO</t>
  </si>
  <si>
    <t>GATM8209114Z9</t>
  </si>
  <si>
    <t>GARCIA DE LA TORRE MAYRA JANET.</t>
  </si>
  <si>
    <t>CAJA SOLIDARIA TONAYA S.C DE A.P DE R.L DE C.V</t>
  </si>
  <si>
    <t>BENITO JUAREZ  #5-A</t>
  </si>
  <si>
    <t>SOCIEDAD DE AHORRO Y CREDITO</t>
  </si>
  <si>
    <t>ROMERO BENAVIDEZ LILIA.</t>
  </si>
  <si>
    <t>ROBL73051PW1</t>
  </si>
  <si>
    <t>ABARROTES Y VERDURAS LILIA.</t>
  </si>
  <si>
    <t>ALLENDE #110</t>
  </si>
  <si>
    <t>VENTA DE VERDURAS Y ABARROTES.</t>
  </si>
  <si>
    <t>JUAREZ #18</t>
  </si>
  <si>
    <t>PEQ0660116LL3</t>
  </si>
  <si>
    <t>PEÑA QUINTERO OFELIA</t>
  </si>
  <si>
    <t>GOME PEÑA ELIDYA</t>
  </si>
  <si>
    <t>GOPE501217PA4</t>
  </si>
  <si>
    <t>MORELOS #3</t>
  </si>
  <si>
    <t>SERVICIO DE LONCHERIA, TAQUERIA Y TORTAS ASI COMO NEVERIA.</t>
  </si>
  <si>
    <t>PEREZ MADERA ROGELIO</t>
  </si>
  <si>
    <t>MENDEZ GUTIERREZ JOSE DAVID.</t>
  </si>
  <si>
    <t>PEMR560625QD4</t>
  </si>
  <si>
    <t>FUNERARIA TORRES</t>
  </si>
  <si>
    <t>V. CARRANZA #21</t>
  </si>
  <si>
    <t>ALLENDE #110-A</t>
  </si>
  <si>
    <t>FUNERARIA Y CAPILLA DE VELACION</t>
  </si>
  <si>
    <t>DIAZ BRAMBILA JUSTO</t>
  </si>
  <si>
    <t>FRANCISCO VILLA #130.</t>
  </si>
  <si>
    <t>LAS HIGUERAS.</t>
  </si>
  <si>
    <t>ABARROTES CON VENTA DE BEBIDAS ALCHOLICAS EN ENVASE ABIERTO.</t>
  </si>
  <si>
    <t>PRECIADO CISNEROS CAROLINA</t>
  </si>
  <si>
    <t>PECO910316NU9</t>
  </si>
  <si>
    <t>LOPEZ MATEOS #157</t>
  </si>
  <si>
    <t>SALON DE BELLEZA Y PELUQUERIA</t>
  </si>
  <si>
    <t>HSBC MEXICO .S.A</t>
  </si>
  <si>
    <t>HMI950125KG8</t>
  </si>
  <si>
    <t>HSBC MEXICO</t>
  </si>
  <si>
    <t>HIDALGO #48</t>
  </si>
  <si>
    <t>INSTITUCION BANCARIA</t>
  </si>
  <si>
    <t>REFACCIONARIA</t>
  </si>
  <si>
    <t>EXTRAMUROS #1002</t>
  </si>
  <si>
    <t>REFACCIONARIA EDE</t>
  </si>
  <si>
    <t>RARE690124S86</t>
  </si>
  <si>
    <t>RAMOS RODRIGUEZ EDELMIRA</t>
  </si>
  <si>
    <t>COBIAN AGUILAR ORLANDO.</t>
  </si>
  <si>
    <t>COAO911208D65</t>
  </si>
  <si>
    <t>LA IMPERIAL</t>
  </si>
  <si>
    <t>MORELOS #256</t>
  </si>
  <si>
    <t xml:space="preserve">ABARROTES, CREMERIA Y LOCORERIA CON VENTA DE BEBIDAS ALCOHOLICAS EN ENVASE CERRADO. </t>
  </si>
  <si>
    <t>MEDINA CARRERA RAFAEL.</t>
  </si>
  <si>
    <t>MECR4711195L9</t>
  </si>
  <si>
    <t>LOPEZ MATEOS #21</t>
  </si>
  <si>
    <t>ABARROTES CON VENTA DE BEBIDA ALCOHOLICAS EN ENVASE CERRADO.</t>
  </si>
  <si>
    <t>GARCIA PALACIOS J. GUADALUPE.</t>
  </si>
  <si>
    <t>GAPG620911IH9</t>
  </si>
  <si>
    <t>PALETERIA Y NEVERIA " EL PROFE "</t>
  </si>
  <si>
    <t>EMILIANO ZAPATA #20-A</t>
  </si>
  <si>
    <t>ELABORACION DE HELADOS Y PALETAS Y VENTA DE BAZAR.</t>
  </si>
  <si>
    <t>VILLA PRECIADO MARIA GUADALUPE</t>
  </si>
  <si>
    <t>CONTRERAS BLANCO JAIME FRANCISCO</t>
  </si>
  <si>
    <t>NOVEDADES LUPITA</t>
  </si>
  <si>
    <t>MORELOS #200</t>
  </si>
  <si>
    <t>GALEANA #95</t>
  </si>
  <si>
    <t>EXP. DE ROPA Y CALZADO</t>
  </si>
  <si>
    <t>COVARRUBIAS RAMIREZ JUAN ANED</t>
  </si>
  <si>
    <t>COBI790310SQ1</t>
  </si>
  <si>
    <t>LOPEZ MATEOS #01-A</t>
  </si>
  <si>
    <t>ABARROTES CON VENTA DE BEBIDAS ALCOHOLICAS EN ENVASE CERRADO</t>
  </si>
  <si>
    <t>EMILIANO ZAPATA #13</t>
  </si>
  <si>
    <t>QUOR710907QR5</t>
  </si>
  <si>
    <t>QUINTERO OSORIO RAMONA</t>
  </si>
  <si>
    <t>RODRIGUEZ CONTRERAS JUAN CORNELIO</t>
  </si>
  <si>
    <t>ROCJ710906H10</t>
  </si>
  <si>
    <t>LA TIENDITA</t>
  </si>
  <si>
    <t>AMADOR CHIMALPOPOCATL #15</t>
  </si>
  <si>
    <t>LONCHERIA CON VENTA DE BEBIDAS ALCOHOLICAS EN ENVAS CERRADO.</t>
  </si>
  <si>
    <t>CALZADA DE LA PAZ #107</t>
  </si>
  <si>
    <t>EL SUSPIRO</t>
  </si>
  <si>
    <t>SUVL840517L34</t>
  </si>
  <si>
    <t>LAURA NATHALY SUAREZ VEGA</t>
  </si>
  <si>
    <t>FAVIOLA MONTION GARCIA.</t>
  </si>
  <si>
    <t>MOGF880507MR4</t>
  </si>
  <si>
    <t>TORTILLERIS LOS ASMOLES</t>
  </si>
  <si>
    <t>VICENTE GUERRERO #02</t>
  </si>
  <si>
    <t xml:space="preserve">ALDACO GARCIA CONSUELO </t>
  </si>
  <si>
    <t>AAGC561013RXA</t>
  </si>
  <si>
    <t>LA SALUD ES 1RO</t>
  </si>
  <si>
    <t>ALLENDE #151</t>
  </si>
  <si>
    <t>TIENDA NATURISTA Y LONCHERIA</t>
  </si>
  <si>
    <t>ALIMENTOS Y BEBIDAS EN TIENDA DE ABARROTES Y VENTA  DE CERVEZA EN ENBASE CERRADO</t>
  </si>
  <si>
    <t>ATARJEAS DE COVARRUBIAS</t>
  </si>
  <si>
    <t>15 DE MAYO #34</t>
  </si>
  <si>
    <t>COVARRUBIAS GONZALEZ CARLOS</t>
  </si>
  <si>
    <t>CARDENAS ALEJANDRO</t>
  </si>
  <si>
    <t>LEAL QUILES RAFAEL</t>
  </si>
  <si>
    <t>CAAL810901AI3</t>
  </si>
  <si>
    <t>AGENCIA DE PRONOSTICOS Y LOTERIA NACAIONAL</t>
  </si>
  <si>
    <t>LA COLONIAL</t>
  </si>
  <si>
    <t>HIDALGO#150-A</t>
  </si>
  <si>
    <t>MORELOS #280</t>
  </si>
  <si>
    <t>VENTA DE PRONOSTICOS Y LOTERIA</t>
  </si>
  <si>
    <t xml:space="preserve">HIDALGO #10 </t>
  </si>
  <si>
    <t>VITJ930811GE7</t>
  </si>
  <si>
    <t>VIZCAINO DEL TORO JORGE ALBERTO</t>
  </si>
  <si>
    <t>DEL TORO PARTIDA CECILIA ELIZABETH</t>
  </si>
  <si>
    <t>TOPC5711229Z4</t>
  </si>
  <si>
    <t>OCAMPO #90</t>
  </si>
  <si>
    <t>CONSULTORIO DENTAL.</t>
  </si>
  <si>
    <t>MATAMOROS #08</t>
  </si>
  <si>
    <t>MINI SUPER LIZETH</t>
  </si>
  <si>
    <t>GORF680922EW1</t>
  </si>
  <si>
    <t>GONZALEZ RAMIREZ FRANCISCO  JAVIER</t>
  </si>
  <si>
    <t>FORRAJES GONZALEZ</t>
  </si>
  <si>
    <t>JUAREZ #125</t>
  </si>
  <si>
    <t>RAMOS GONZALEZ FRANCISCO JAVIER</t>
  </si>
  <si>
    <t>RAGF811112JL8</t>
  </si>
  <si>
    <t>ALLENDE #281</t>
  </si>
  <si>
    <t>ABARROTES.</t>
  </si>
  <si>
    <t>LEAL BARRETO LIVIER</t>
  </si>
  <si>
    <t>LEBL6608278A8</t>
  </si>
  <si>
    <t>REGALOS Y NOVEDADES ALAN</t>
  </si>
  <si>
    <t>JOSEFA MEJIA #65</t>
  </si>
  <si>
    <t>SAN LUIS TENANGO</t>
  </si>
  <si>
    <t>ABARROTES CON VENTA DE BEBIDAS AÑCOHILICAS EN ENVASE CERRADO Y SALON PARA BAILE</t>
  </si>
  <si>
    <t>16 DE SEPTIEMBRE #01</t>
  </si>
  <si>
    <t>ABARROTES TENANGO</t>
  </si>
  <si>
    <t>MAVJ830820AQ2</t>
  </si>
  <si>
    <t>MANCILLA VILLA JORGE BERNARDO</t>
  </si>
  <si>
    <t>5 DE MAYO #9-C</t>
  </si>
  <si>
    <t>EL PASO DE SAN FRANCISCO</t>
  </si>
  <si>
    <t xml:space="preserve">ELABORACION DE DULCES </t>
  </si>
  <si>
    <t>COZA520904K83</t>
  </si>
  <si>
    <t>COBIAN ZAMORA ROSALVA.</t>
  </si>
  <si>
    <t>VARGAS COBIAN IGNACIO.</t>
  </si>
  <si>
    <t>VACI7611141K9</t>
  </si>
  <si>
    <t>CARPINTERIA LOS ALIG</t>
  </si>
  <si>
    <t>VENUSTIANO CARRANZA #60</t>
  </si>
  <si>
    <t>CARPITERIA.</t>
  </si>
  <si>
    <t>RESTAURANTE.</t>
  </si>
  <si>
    <t>EL TROPEZON DE RICHARD.</t>
  </si>
  <si>
    <t>ROPY651017486</t>
  </si>
  <si>
    <t>RODRIGUEZ PAZ YADIRA MARGARITA</t>
  </si>
  <si>
    <t>BRIZUELA SANTANA MABY YARENI</t>
  </si>
  <si>
    <t>DIAZ INFANTE BRIZUELA IGNACIO RAFAEL</t>
  </si>
  <si>
    <t xml:space="preserve">DIAZ INFANTE SANCHEZ CONRRADO </t>
  </si>
  <si>
    <t>VILLA GARCIA MOISES NICOLAS</t>
  </si>
  <si>
    <t>SISM600215DC4</t>
  </si>
  <si>
    <t>DISC550201E1A</t>
  </si>
  <si>
    <t>VIG8001181U2</t>
  </si>
  <si>
    <t>REGALOS MABY Y VETERINARIA LA POTRANCA</t>
  </si>
  <si>
    <t>LA CASITA DOS</t>
  </si>
  <si>
    <t>EL CALLEJON</t>
  </si>
  <si>
    <t>MORELOS #255</t>
  </si>
  <si>
    <t>RAMON CORONA #59</t>
  </si>
  <si>
    <t>JUAREZ #8</t>
  </si>
  <si>
    <t>VENTA DE REGALOS Y BOTIQUIN VETERINARIO</t>
  </si>
  <si>
    <t>LONCHERIA Y SERVICIOS DE BAÑOS PUBLICOS.</t>
  </si>
  <si>
    <t>SERVICIO DE RESTAURANTE Y FONDA.</t>
  </si>
  <si>
    <t>VENTA DE LECHE CALIENTE</t>
  </si>
  <si>
    <t>18 DE MARZO #5</t>
  </si>
  <si>
    <t>GONZALEZ RODOLFO</t>
  </si>
  <si>
    <t>VIZCAINO PEREZ ROQUE</t>
  </si>
  <si>
    <t>LEAL QUILES JUAN JOSE.</t>
  </si>
  <si>
    <t>LEQJ690807LH9</t>
  </si>
  <si>
    <t>MARIA TEODORA GARCIA GUDIÑO</t>
  </si>
  <si>
    <t>GAGT811111BL9</t>
  </si>
  <si>
    <t>EL PUEBLITO</t>
  </si>
  <si>
    <t>GUADALUPE VICTORIA #65</t>
  </si>
  <si>
    <t>ALLENDE #160-A</t>
  </si>
  <si>
    <t>5 DE MAYO #40</t>
  </si>
  <si>
    <t>ALIMENTO Y BEBIDAS EN TIENDA DE ABARROTES Y VENTA DE CERVEZA EN EVASE CERRADO.</t>
  </si>
  <si>
    <t>TAQUERIA CON VENTA DE BEBIDAS ALCOHOLICAS EN ENVASE ABIERTO.</t>
  </si>
  <si>
    <t>SERVICIOS DE CONTABILIDAD.</t>
  </si>
  <si>
    <t>ALVAREZ PEÑA JOSEFINA.</t>
  </si>
  <si>
    <t>AAPJ43031992A</t>
  </si>
  <si>
    <t>AV. MEXICO #27</t>
  </si>
  <si>
    <t>ABARRORTES</t>
  </si>
  <si>
    <t>JIMENEZ NAVA MARIA GUADALUPE.</t>
  </si>
  <si>
    <t>JING7412124T3</t>
  </si>
  <si>
    <t>PIC S (PUBLICIDAD INEGRAL Y CUNSULTORIA</t>
  </si>
  <si>
    <t>JAVIER MINA #225-A</t>
  </si>
  <si>
    <t>IMPRENTA</t>
  </si>
  <si>
    <t>SANTANA BLANCO INDALECIO</t>
  </si>
  <si>
    <t>SABI770629RR4</t>
  </si>
  <si>
    <t>SERVICIOS DEREPARACION DE AUTOMOVILES SANTANA.</t>
  </si>
  <si>
    <t>ALDAMA #74-A</t>
  </si>
  <si>
    <t>REPARACION DE AUTOMOVILES</t>
  </si>
  <si>
    <t>GALLARDO CHAVEZ FRANCISCO</t>
  </si>
  <si>
    <t>GALLARDO GRAJEDA MAGDA  GUADALUPE.</t>
  </si>
  <si>
    <t>GASF560903TV1</t>
  </si>
  <si>
    <t>GAGM831209SVS.</t>
  </si>
  <si>
    <t>DEPORTES VERO.</t>
  </si>
  <si>
    <t>ABARROTES GALLARDO</t>
  </si>
  <si>
    <t>PEDRO MORENO #95</t>
  </si>
  <si>
    <t>OCAMPO #129-A</t>
  </si>
  <si>
    <t>TALLER DE COSTURA Y TIENDA DE DEPORTES.</t>
  </si>
  <si>
    <t>DISTRIBUIDORA INTERNACIONAL DE MEDICAMENTOS Y EQUIPO MEDICO S.A DE C.V</t>
  </si>
  <si>
    <t>DIM010319S79</t>
  </si>
  <si>
    <t>JUAREZ #30</t>
  </si>
  <si>
    <t>FERMACIA</t>
  </si>
  <si>
    <t>ARTICULOS, MERCERIA, SEDERIA Y SIMILARES BONATERIA.</t>
  </si>
  <si>
    <t>JUAREZ #10</t>
  </si>
  <si>
    <t>MERCERIA "YASMIN"</t>
  </si>
  <si>
    <t>HEDY870608IJ7</t>
  </si>
  <si>
    <t>YASMIN ELIZABETH HERNANDEZ DIAZ.</t>
  </si>
  <si>
    <t>PALOS ESPINOZA CESAR</t>
  </si>
  <si>
    <t>PACE841103G39</t>
  </si>
  <si>
    <t>HIDALGO #09</t>
  </si>
  <si>
    <t>TIENDA DE ABARROTES CON VENTA DE BEBIDAS ALCOHOLICAS EN ENVASE CERRADO.</t>
  </si>
  <si>
    <t>ABASOLO #02</t>
  </si>
  <si>
    <t>"LA CHIQUITA"</t>
  </si>
  <si>
    <t>PEÑA COBIAN MARTHA LETICIA.</t>
  </si>
  <si>
    <t>COVARRUBIAS ORTIZ MARTHA</t>
  </si>
  <si>
    <t>PAZ VIZCAINO DANIEL</t>
  </si>
  <si>
    <t>COOM930223</t>
  </si>
  <si>
    <t>PAVD660201E26</t>
  </si>
  <si>
    <t>PAPELERIA FRANCELLA</t>
  </si>
  <si>
    <t>CARNICERIA PAZ VIZCAINO</t>
  </si>
  <si>
    <t>MORELOS #80</t>
  </si>
  <si>
    <t>SALVADOR ROMERO VALENCIA</t>
  </si>
  <si>
    <t>AZA910820UJO</t>
  </si>
  <si>
    <t>PEROFERICO S/N</t>
  </si>
  <si>
    <t>VENTA DE ALCOHOL.</t>
  </si>
  <si>
    <t>"ALCOHOLERA DE ZAPOPAN S.A DE C.V"</t>
  </si>
  <si>
    <t>MA. DE JESUS RAMIREZ GALICIA.</t>
  </si>
  <si>
    <t>RAGM420888PS8</t>
  </si>
  <si>
    <t>CENADURIA "MARY CHUY"</t>
  </si>
  <si>
    <t>EL PASO DE SAN FRNCISCO.</t>
  </si>
  <si>
    <t>CALLE LAZARO  CARDENAS #31</t>
  </si>
  <si>
    <t>CENADURIA (VENTA DE BEBIDAS Y ANTOJITOS).</t>
  </si>
  <si>
    <t>ELABORACION DE PRODUCTOS ALIMENTICIOS PARA CONSUMO HUMANO.</t>
  </si>
  <si>
    <t>INDEPENDENCIA  #42</t>
  </si>
  <si>
    <t>LA COFRADIA</t>
  </si>
  <si>
    <t>SORL850322IQ1</t>
  </si>
  <si>
    <t>SOTO ROSAS LUCINA NATALY</t>
  </si>
  <si>
    <t>GARCIA ROSALES CESAR HUMBERTO</t>
  </si>
  <si>
    <t>"ANTOJITOS GARCIA"</t>
  </si>
  <si>
    <t>AMADO NERVO #05</t>
  </si>
  <si>
    <t xml:space="preserve">VENTA DE ABARROTES </t>
  </si>
  <si>
    <t>ABARROTES CON VENTA DE BEBIDAS ALCOHOLICAS A MENORES DE EDAD.</t>
  </si>
  <si>
    <t>VIZCAINO PALOMERA RAUL.</t>
  </si>
  <si>
    <t>VIPR7702102CO</t>
  </si>
  <si>
    <t>CITLAHUAC #45</t>
  </si>
  <si>
    <t>EPLORACION, RECOLECCION Y VENTA DE MIEL DE ABEJA Y OTROS PRODUCTOS.</t>
  </si>
  <si>
    <t>RASTRO (PENDIENTE)</t>
  </si>
  <si>
    <t>BENAVIDES PEREZ JUAN MANUEL</t>
  </si>
  <si>
    <t>BEPJ810213111</t>
  </si>
  <si>
    <t>CALZADA DE LA PAZ #37</t>
  </si>
  <si>
    <t>DESGRANADORA Y VENTA DE FORRAJES</t>
  </si>
  <si>
    <t>JALISCO #60</t>
  </si>
  <si>
    <t>ROPM360718JRA</t>
  </si>
  <si>
    <t xml:space="preserve">ROBLES PRECIADO MARCOS </t>
  </si>
  <si>
    <t>PRECIADO RODRIGUEZ ESTHER</t>
  </si>
  <si>
    <t>"CENADURIA TEY"</t>
  </si>
  <si>
    <t>VALLARTA #15-A</t>
  </si>
  <si>
    <t>LONCHERIA CON VENTA DE CERVEZA EN ENVASE ABIERTO</t>
  </si>
  <si>
    <t>SERVICIOS DE PREPARACION DE ALIMENTOS.</t>
  </si>
  <si>
    <t>VAJL640812UX2</t>
  </si>
  <si>
    <t>VARGAS JIMENEZ LUZ MARIA.</t>
  </si>
  <si>
    <t>MARIA GUADALUPE ORTIZ VARGAS</t>
  </si>
  <si>
    <t>OIVG850827RR6</t>
  </si>
  <si>
    <t>" ABARROTES SAN JOSE"</t>
  </si>
  <si>
    <t>PIPILA #5-A</t>
  </si>
  <si>
    <t>ZAMORA CISNEROS JUAN MANUEL</t>
  </si>
  <si>
    <t>ZACJ590831DRA</t>
  </si>
  <si>
    <t>OCAMPO #35-A</t>
  </si>
  <si>
    <t>VENTA DE FRUTAS Y VERDURAS</t>
  </si>
  <si>
    <t>ABARROTES CON VENTA DE BEBIBAS ALCOHOLICAS EN ENVASE CERRADO, FRUTAS Y VERDURAS.</t>
  </si>
  <si>
    <t>JUAREZ #69</t>
  </si>
  <si>
    <t>"SUPERCENTER ZAMORA"</t>
  </si>
  <si>
    <t>ZACY850304IQ7</t>
  </si>
  <si>
    <t>ZAMORA CORONA YURIDIA YADIRA</t>
  </si>
  <si>
    <t>PEREZ RULFO IBARRA IRAN</t>
  </si>
  <si>
    <t>PEII840908JT8</t>
  </si>
  <si>
    <t>MORELOS #05</t>
  </si>
  <si>
    <t>MUEBLERIA.</t>
  </si>
  <si>
    <t>VENTA DE VIDRIOS Y MARCOS</t>
  </si>
  <si>
    <t>MORELOS#485-A</t>
  </si>
  <si>
    <t>PRECIADO PADILLA MIGUEL.</t>
  </si>
  <si>
    <t>LARIOS PELAYO MARIS ESTHER</t>
  </si>
  <si>
    <t>DR. FELIPE PEREZ #07</t>
  </si>
  <si>
    <t>DR. FELIPE PEREZ #09</t>
  </si>
  <si>
    <t>VENTA DE TACOS</t>
  </si>
  <si>
    <t>COMPRA-VENTA DE ROPA.</t>
  </si>
  <si>
    <t>VENTA DE CERVEZA EN ENVASE CERRADO.</t>
  </si>
  <si>
    <t>MORELOS #208</t>
  </si>
  <si>
    <t>VICENTE GUERREO #75</t>
  </si>
  <si>
    <t>RAMIREZ AVALOS LIA GABRIELA</t>
  </si>
  <si>
    <t>DIAZ GOMEZ JOSE ANGEL</t>
  </si>
  <si>
    <t>RADILLO CISNEROS JOSE CARLOS.</t>
  </si>
  <si>
    <t>RACC911218MP2</t>
  </si>
  <si>
    <t>RAAL7109027Y6</t>
  </si>
  <si>
    <t>OLIVIA MICHEL GARCIA</t>
  </si>
  <si>
    <t>MIGO7809146W7</t>
  </si>
  <si>
    <t>ABARROTES "MICHEL"</t>
  </si>
  <si>
    <t>JALISCO #16</t>
  </si>
  <si>
    <t>ABARROTES</t>
  </si>
  <si>
    <t>PREPARACION Y VENTA DE COMIDA Y ANTOJITOS EN GENERAL (CHURROS)</t>
  </si>
  <si>
    <t>CORREGIDORA #42</t>
  </si>
  <si>
    <t>CHURROS "EL TOQUES"</t>
  </si>
  <si>
    <t>FLORES RIVERA VICTOR</t>
  </si>
  <si>
    <t>VENTA DE ROPA Y ACCESORIOS</t>
  </si>
  <si>
    <t xml:space="preserve">LA PAZ#4 </t>
  </si>
  <si>
    <t>"EL RINCON DE LUPITA"</t>
  </si>
  <si>
    <t>GACS820228TES</t>
  </si>
  <si>
    <t>GALLARDO COVARUBIAS SOILA MARGARITA</t>
  </si>
  <si>
    <t>CARMEN BENAVIDES PEREZ</t>
  </si>
  <si>
    <t>16 DE SEPTIEMBRE #15</t>
  </si>
  <si>
    <t>COVARRUBIAS GONZALEZ IRMA</t>
  </si>
  <si>
    <t>"LONCHERIA LA HERMITA"</t>
  </si>
  <si>
    <t>CALZADA DE LA PAZ #302</t>
  </si>
  <si>
    <t>LONCHERIA CON VENTA DE BEBIDAS ALCOHOLICAS EN ENVASE ABIERTO.</t>
  </si>
  <si>
    <t>GUEVARA HERNANDEZ GERARDO.</t>
  </si>
  <si>
    <t>" TALLER GUEVARA "</t>
  </si>
  <si>
    <t>JALISCO #175</t>
  </si>
  <si>
    <t>ELABORACION DE TRABAJOS DE HERRERIA.</t>
  </si>
  <si>
    <t>SERVICIOS DE LONCHERIA, TAQUERIA Y TORTERIA.</t>
  </si>
  <si>
    <t>12 DE DICIEMBRE #50</t>
  </si>
  <si>
    <t>GURA680818F4A</t>
  </si>
  <si>
    <t>GUHG690915I1A</t>
  </si>
  <si>
    <t>GUEVARA ROSAS AMPARO</t>
  </si>
  <si>
    <t>PAZ GARCIA DORIS MIROSLAVA</t>
  </si>
  <si>
    <t>ZAMORA PAZ SAMANTHA DORALY</t>
  </si>
  <si>
    <t>PAGD590829K93</t>
  </si>
  <si>
    <t>" DISEÑO FLORERIA "</t>
  </si>
  <si>
    <t>" ZAPATERIA CINDIRELLA"</t>
  </si>
  <si>
    <t>COLON #7-B</t>
  </si>
  <si>
    <t xml:space="preserve">COLON #7  </t>
  </si>
  <si>
    <t>ZAPATERIA.</t>
  </si>
  <si>
    <t>GALLARDO VENEGAS CRISTINA</t>
  </si>
  <si>
    <t>GAVC930724RP2</t>
  </si>
  <si>
    <t>MORELOS #205-A</t>
  </si>
  <si>
    <t>GALLARDO CHAVEZ FAUSTO.</t>
  </si>
  <si>
    <t>"CRISSTE"</t>
  </si>
  <si>
    <t>HOSPEDAJE LA HERMITA</t>
  </si>
  <si>
    <t>HOSPEDAJE</t>
  </si>
  <si>
    <t>GEMMA LEAL SANTANA</t>
  </si>
  <si>
    <t>DESPACHO "LEAL"</t>
  </si>
  <si>
    <t>5 DE MAYO #4-B</t>
  </si>
  <si>
    <t>SERVICIOS DE CONTABILIDAD Y AUDITORIA.</t>
  </si>
  <si>
    <t>TOSCANO QUINTERO ARNULFO</t>
  </si>
  <si>
    <t>TOQA630913N98</t>
  </si>
  <si>
    <t>SAN ISIDRO</t>
  </si>
  <si>
    <t>15 DE MAYO #50</t>
  </si>
  <si>
    <t>MARTIN VEGA VILLAFAÑA</t>
  </si>
  <si>
    <t>VEVM830729UI5</t>
  </si>
  <si>
    <t>" MEGA LUNCH "</t>
  </si>
  <si>
    <t>VICENTE GUERRERO #95</t>
  </si>
  <si>
    <t>RESTAURANTES DE COMIDA PARA LLEVAR</t>
  </si>
  <si>
    <t>MANCILLA ALVAREZ TERESA DE JESUS</t>
  </si>
  <si>
    <t>" NOVEDADES Y ABARROTES DANNYS"</t>
  </si>
  <si>
    <t>ELENA BEJARANO #55</t>
  </si>
  <si>
    <t>SERVICIO DE CANTINA Y BARES (VENTA DE BEBIDAS ALCOHOLICAS EN ENVASE ABIERTO)</t>
  </si>
  <si>
    <t>HIDALGO #30-B</t>
  </si>
  <si>
    <t>" VAQUEROS BAR"</t>
  </si>
  <si>
    <t>RAMIREZ ALVAREZ JORGE ERNESTO.</t>
  </si>
  <si>
    <t>MANCILLA GAYTAN LUZ ELENA.</t>
  </si>
  <si>
    <t>JUAN ESCUTIA #65</t>
  </si>
  <si>
    <t>COMERCIO AL POR MENOR DE CALZADO , AGUJETAS, TINTAS, PLANTILLAS Y ACCESORIOA DE CALZADO.</t>
  </si>
  <si>
    <t>VENTA DE PINTURAS</t>
  </si>
  <si>
    <t>ALLENDE #188</t>
  </si>
  <si>
    <t>" PINTURAS TONAYA "</t>
  </si>
  <si>
    <t>MALDONADO MEZA MAYRA</t>
  </si>
  <si>
    <t>PRECIADO BRAMBILA MARIBEL.</t>
  </si>
  <si>
    <t>"ANDY KEN"</t>
  </si>
  <si>
    <t>OCAMPO #120-A</t>
  </si>
  <si>
    <t>PAPELERIA, UTILES ESCOLARES DE OFICINA Y DIBUJO.</t>
  </si>
  <si>
    <t>CENTRO INTEGRAL DE PSICOLOGIA Y OZONOTERAPIA</t>
  </si>
  <si>
    <t>HIDALGO #50</t>
  </si>
  <si>
    <t>"PSICOBELL"</t>
  </si>
  <si>
    <t>SANTANA DIAZ ENRRIQUE</t>
  </si>
  <si>
    <t>GARCIA LOPEZ MAYRA YURID</t>
  </si>
  <si>
    <t>LOPEZ ROSALES LUISA</t>
  </si>
  <si>
    <t>ALLENDE #119</t>
  </si>
  <si>
    <t>CHIMALPOPOCA #12</t>
  </si>
  <si>
    <t>SERVICIO DE INTERNET Y COMPUTADORAS, Y ELABORACION DE GALLETAS</t>
  </si>
  <si>
    <t>ELABORACION DE GALLETAS, PASTAS Y HARINAS PREMEZCLADAS.</t>
  </si>
  <si>
    <t>PREPARACION Y VENTA DE COMIDAY ANTOJITOS EN GENERAL.</t>
  </si>
  <si>
    <t>PERIFERICO</t>
  </si>
  <si>
    <t>"CARNITAS TONAYA"</t>
  </si>
  <si>
    <t>COMV7207126UO</t>
  </si>
  <si>
    <t>CORTEZ MOCTEZUMA VERONICA</t>
  </si>
  <si>
    <t>VARGAS ARCIENEGA LUIS CARLOS</t>
  </si>
  <si>
    <t>VAAL830706EJ2</t>
  </si>
  <si>
    <t>" ELECTRICA FAVARA"</t>
  </si>
  <si>
    <t>ALDAMA 340</t>
  </si>
  <si>
    <t>VENTA DE MATERIAL Y SERVICIO ELECTRICO.</t>
  </si>
  <si>
    <t>GALINDO PRECIADO JORGE DAVID</t>
  </si>
  <si>
    <t>GALINDO PAZ MARCO ANTONIO</t>
  </si>
  <si>
    <t>"PALETERIA Y NEVERIA LA NUEVA MICHOACANA "</t>
  </si>
  <si>
    <t>"FRUTERIA XOCHITL"</t>
  </si>
  <si>
    <t>JUAREZ #59</t>
  </si>
  <si>
    <t>MORELOS #45</t>
  </si>
  <si>
    <t>PALETERIA Y NEVERIA.</t>
  </si>
  <si>
    <t>GRUPO TONAYAN Y CIA S.A DE C.V</t>
  </si>
  <si>
    <t>DR. FELIPE PEREZ #20</t>
  </si>
  <si>
    <t>CORREGIDORA #60</t>
  </si>
  <si>
    <t>VENUSTIANO CARRANZA #25</t>
  </si>
  <si>
    <t>JOSEFA MEJIA #05</t>
  </si>
  <si>
    <t>JOSEFA MEJIA #45</t>
  </si>
  <si>
    <t>JOSEFA MEJIA #04</t>
  </si>
  <si>
    <t>JOSEFA MEJIA #09</t>
  </si>
  <si>
    <t>CALZADA DE LA PAZ #400</t>
  </si>
  <si>
    <t>GALEANA #195-A</t>
  </si>
  <si>
    <t>BODEGA Y ENVASADORA.</t>
  </si>
  <si>
    <t>BODEGA.</t>
  </si>
  <si>
    <t>FABRICA DE BEBIDAS ALCOHOLICAS.</t>
  </si>
  <si>
    <t>EXPENDIO DE BEBIDAS ALCOHOLICAS EN ENVASE CERRADO.</t>
  </si>
  <si>
    <t>BODEGA DE ENVASADO.</t>
  </si>
  <si>
    <t>BODEGA ENVASADORA.</t>
  </si>
  <si>
    <t>BODEGA DE ALMACENAMIENTO.</t>
  </si>
  <si>
    <t>HORNO DE COCIMIENTO DE AGAVE.</t>
  </si>
  <si>
    <t>VENTA DE COMIDA.</t>
  </si>
  <si>
    <t>NUÑEZ #26</t>
  </si>
  <si>
    <t>"TACOS CHAME"</t>
  </si>
  <si>
    <t>DIAZ HORTA JOSE ENRRIQUE</t>
  </si>
  <si>
    <t>DIAZ NAVARRO ELIZABETH GENOVEVA</t>
  </si>
  <si>
    <t>DINE890720L75</t>
  </si>
  <si>
    <t>"FARMACIA ELIZ"</t>
  </si>
  <si>
    <t>V. CARRANZA #30-A</t>
  </si>
  <si>
    <t>MORELOS #300</t>
  </si>
  <si>
    <t>COSMETOLOGIA, CLINICAS DE BELLEZA "SPA"</t>
  </si>
  <si>
    <t>FARMACIA Y PERFUMERIA.</t>
  </si>
  <si>
    <t>GRAJEDA PRECIADO SAMUEL</t>
  </si>
  <si>
    <t>TERESITA COVARRUBIAS RAMIREZ</t>
  </si>
  <si>
    <t>QUILES SERDAN #10</t>
  </si>
  <si>
    <t>LOPEZ MATEOS #01</t>
  </si>
  <si>
    <t>PANADERIA.</t>
  </si>
  <si>
    <t>ORTIZ GONZALEZ IGNACIO</t>
  </si>
  <si>
    <t>OIGI8501132H6</t>
  </si>
  <si>
    <t>MORELOS #490</t>
  </si>
  <si>
    <t>PRODUCCION, FABRICACION DE BEBIDAS ALOHOLICAS.</t>
  </si>
  <si>
    <t xml:space="preserve">GALINDO GUERRERO CLEMENTE </t>
  </si>
  <si>
    <t>SANTANA CORONA ALEJANDRINA</t>
  </si>
  <si>
    <t>HIELO CORAL S.A</t>
  </si>
  <si>
    <t>GAGC581123J27</t>
  </si>
  <si>
    <t>SACA840125K81</t>
  </si>
  <si>
    <t>HCO110803PF2</t>
  </si>
  <si>
    <t>" CARPINTERIA SAN JOSE"</t>
  </si>
  <si>
    <t>" EL GRITO"</t>
  </si>
  <si>
    <t>"HIELO CORAL S.A</t>
  </si>
  <si>
    <t>GUADALUPE VICTORIA #75</t>
  </si>
  <si>
    <t>COLON #45-A</t>
  </si>
  <si>
    <t>MORELOS #670-A</t>
  </si>
  <si>
    <t>CARPINTERIA.</t>
  </si>
  <si>
    <t>ELABORACION DE HIELO.</t>
  </si>
  <si>
    <t>DE LA TORRES PADILLA SALVADOR</t>
  </si>
  <si>
    <t>TOPS851229Q56</t>
  </si>
  <si>
    <t>REPARACION MECANICA EN GENERAL DE AUTOMOVILES Y CAMIONES.</t>
  </si>
  <si>
    <t>MINI SUPER CON VENTA DE BEBIDAS ALCOHOLICAS EN ENVASE CERRADO, ABARROTES, PERFUMERIA Y MEDICINA.</t>
  </si>
  <si>
    <t>FRANCISCO I MADERO  #50</t>
  </si>
  <si>
    <t>"SUPER FARMACIA LAS  PALMAS "</t>
  </si>
  <si>
    <t>PEREZ RULFO IBARRA JOSUE</t>
  </si>
  <si>
    <t>CISNEROS DIAZ EFREN</t>
  </si>
  <si>
    <t>CIDE630618IQA</t>
  </si>
  <si>
    <t>" ACEROS TONAYA "</t>
  </si>
  <si>
    <t>MORELOS #320</t>
  </si>
  <si>
    <t>FERRETERIA Y MATERIALES PARA CONSTRUCCION</t>
  </si>
  <si>
    <t>GRAJEDA LARIOS ELIEZER</t>
  </si>
  <si>
    <t>"FARMACIA DE GENERICOS Y SIMILARES</t>
  </si>
  <si>
    <t>FARMACIA DE GENERICOS Y SIMILARES.</t>
  </si>
  <si>
    <t>VENTA DE CARNE DE POLLO COCINADO Y CERVEZA EN ENVASE ABIERTO.</t>
  </si>
  <si>
    <t>CALZADA DE LA PAZ #52</t>
  </si>
  <si>
    <t>CALZADA DE LA PAZ #5-A</t>
  </si>
  <si>
    <t>"POLLO VELOZ"</t>
  </si>
  <si>
    <t>GALINDO SANDOVAL MATIAS ANTONIO</t>
  </si>
  <si>
    <t xml:space="preserve">PAZ SOTO CAROLINA </t>
  </si>
  <si>
    <t>" LA CASITA DE CHOCOLATE"</t>
  </si>
  <si>
    <t>MORELOS #95</t>
  </si>
  <si>
    <t>DULCERIA.</t>
  </si>
  <si>
    <t>COMERZIALIZADORA GRAN AGAVE S.A DE C.V</t>
  </si>
  <si>
    <t>"COMERZIALIZADORA GRAN AGAVE S.A DE C.V"</t>
  </si>
  <si>
    <t>LIBERTAD #28</t>
  </si>
  <si>
    <t>"CERRAJERIA GONZALEZ"</t>
  </si>
  <si>
    <t>GOGN810531A3A</t>
  </si>
  <si>
    <t>JOSE NOE GONZALEZ GARIBAY</t>
  </si>
  <si>
    <t>CERRAJERIA.</t>
  </si>
  <si>
    <t>CAJA POPULAR NUESTRA SEÑORA DE TONAYA S.C DE A.P DE R.L DE C.V.</t>
  </si>
  <si>
    <t>ALLENDE #149</t>
  </si>
  <si>
    <t>CAJA DE AHORRO Y PRESTAMO</t>
  </si>
  <si>
    <t>PRODUCCION DE HUEVO DE GRANJA</t>
  </si>
  <si>
    <t>FCO. VILLA #34</t>
  </si>
  <si>
    <t>AMACUAHITITLAN</t>
  </si>
  <si>
    <t>"GRANJA LA RUSIA S.C DE R.L"</t>
  </si>
  <si>
    <t>GRV070830726</t>
  </si>
  <si>
    <t>JOSE MANCILLA GUEVARA</t>
  </si>
  <si>
    <t xml:space="preserve">ROBLES OSORIO SAMUEL </t>
  </si>
  <si>
    <t>ROOS550604G21</t>
  </si>
  <si>
    <t>"RESTAURANT ROBLES"</t>
  </si>
  <si>
    <t>"ABARROTES ROBLES "</t>
  </si>
  <si>
    <t>EMILIANO ZAPATA #18</t>
  </si>
  <si>
    <t>ABARROTES CON VENTA DE BEBIDAS ALCOHOLICAS EN ENVASE ABIERTO</t>
  </si>
  <si>
    <t>RESTAURANTE CON VENTA DE BEBIDAS ALCOHOLICAS EN ENVASE ABIERTO</t>
  </si>
  <si>
    <t>GARCIA SOTO PEDRO ELPIDIO</t>
  </si>
  <si>
    <t>GASP641002950</t>
  </si>
  <si>
    <t>"CARNICERIA TONAYA"</t>
  </si>
  <si>
    <t>MORELOS #35</t>
  </si>
  <si>
    <t>RADILLO DIAZ RICARDO HORACIO</t>
  </si>
  <si>
    <t>" FARMACIA ANA "</t>
  </si>
  <si>
    <t>MORESLOS #50</t>
  </si>
  <si>
    <t>FARMACIA.</t>
  </si>
  <si>
    <t>ESTETICA.</t>
  </si>
  <si>
    <t>COLON #09</t>
  </si>
  <si>
    <t>ESTETICA "JAZZ LOOK"</t>
  </si>
  <si>
    <t>GALLARDO JIMENEZ AURORA</t>
  </si>
  <si>
    <t>NAVA DE LA TORRE ANGELINA</t>
  </si>
  <si>
    <t>MUEBLERIA PEREZ RULFO S.A DE C.V</t>
  </si>
  <si>
    <t>PAZ OSORIO GABRIEL</t>
  </si>
  <si>
    <t>"SERVICIO AUTOMOTRIZ AGUILAR"</t>
  </si>
  <si>
    <t>TIENDA DE ABARROTES</t>
  </si>
  <si>
    <t>COBIAN GARCIA MARIA GUADALUPE</t>
  </si>
  <si>
    <t>SERVICIO DE LONCHERIA, TORTERIAS Y TAQUERIAS.</t>
  </si>
  <si>
    <t>DUARTE SORIA MACARIO</t>
  </si>
  <si>
    <t>"FOTO ESTUDIO FLORES"</t>
  </si>
  <si>
    <t>GARCIA RESENDEZ MARIA YADIRA</t>
  </si>
  <si>
    <t>GARCIA SANTANA IRMA YOLANDA</t>
  </si>
  <si>
    <t>GARCIA SANTANA ROBERTO</t>
  </si>
  <si>
    <t>ABARROTES CON VENTA DE FRUTAS Y VERDURAS</t>
  </si>
  <si>
    <t>GRUPO VINCOLA ELIXIR S.A DE C.V</t>
  </si>
  <si>
    <t>HERNANDEZ ALVAREZ GABRIEL</t>
  </si>
  <si>
    <t>TALLER MECANICO DE AUTOMOVILES Y CAMIONES</t>
  </si>
  <si>
    <t>MANCILLA GAYTAN ANTONIO DE JESUS</t>
  </si>
  <si>
    <t>"FLORERIA ALHELY"</t>
  </si>
  <si>
    <t>MICHEL RADILLO MARIA ELENA</t>
  </si>
  <si>
    <t>PALOS MANCILLA TERESA</t>
  </si>
  <si>
    <t>PALOS MANCILLA ELENA</t>
  </si>
  <si>
    <t>PAZ ALVAREZ NANCY YOLANDA</t>
  </si>
  <si>
    <t>" RESTAURANT-BAR MEZCALITO MEDITERRANEO"</t>
  </si>
  <si>
    <t>TIENDA DE ABARROTES CON MAQUINITAS</t>
  </si>
  <si>
    <t>PRECIADO SOTO ISMAEL</t>
  </si>
  <si>
    <t>PEREZ RULFO CORONA YAZMIN</t>
  </si>
  <si>
    <t>DEPOSITO DE CERVEZA CON VENTA DE COMIDA</t>
  </si>
  <si>
    <t>VENTA DE COMIDA</t>
  </si>
  <si>
    <t>PRECIADO PEREZ MARIA EUGENIA</t>
  </si>
  <si>
    <t>PINTO ALVAREZ OSCAR</t>
  </si>
  <si>
    <t>"CIBER JOHAN"</t>
  </si>
  <si>
    <t>RAMIREZ RUIZ ADOLFO</t>
  </si>
  <si>
    <t>"CAFETERIA KENA"</t>
  </si>
  <si>
    <t>SANTANA JIMENEZ ENRRIQUE</t>
  </si>
  <si>
    <t>ELABORACION Y DISTRIBUCION DE AGUA PURIFICADA</t>
  </si>
  <si>
    <t>SANTANA PAZ LEONARDO</t>
  </si>
  <si>
    <t>SISTEMA DIF MUNICIPIO DE TONAYA</t>
  </si>
  <si>
    <t xml:space="preserve">TEJEDA MANCILLA JOSE DE JESUS </t>
  </si>
  <si>
    <t>VEGA PRECIADO CINTHIA DEL CARMEN</t>
  </si>
  <si>
    <t>GONZALEZ ALVAREZ MA. DE LA CRUZ</t>
  </si>
  <si>
    <t>GOAC4802183Q7</t>
  </si>
  <si>
    <t>HIDALGO #02</t>
  </si>
  <si>
    <t>VENUSTIANO CARRANZA #70</t>
  </si>
  <si>
    <t xml:space="preserve">FABRICA DE HELADOS </t>
  </si>
  <si>
    <t>NIÑOS HEROES #35</t>
  </si>
  <si>
    <t>" FABRICA DE HELADOS WINS"</t>
  </si>
  <si>
    <t>PERY960116G34</t>
  </si>
  <si>
    <t>"HELADOS WINS"</t>
  </si>
  <si>
    <t>JUAREZ #63</t>
  </si>
  <si>
    <t>NEVERIA CON VENTA DE BEBIBAS ALCOHOLICAS EN ENVASE CERRADO.</t>
  </si>
  <si>
    <t>ALLENDE #168</t>
  </si>
  <si>
    <t>" GRUPO VINCOLA ELIXIR S.A DE C.V"</t>
  </si>
  <si>
    <t>" SUPER TONAYA"</t>
  </si>
  <si>
    <t>CALZADA DE LA PAZ #95</t>
  </si>
  <si>
    <t>PAAN731025398</t>
  </si>
  <si>
    <t>CALZADA DE LA PAZ#140</t>
  </si>
  <si>
    <t>RESTAURANT-BAR CON VENTA DE BEBIDAS ALCOHOLICAS EN ENVASE ABIERTO.</t>
  </si>
  <si>
    <t>CORONA PLAZOLA ARCELIA.</t>
  </si>
  <si>
    <t>COPA520726M6A</t>
  </si>
  <si>
    <t>" ZAPATERIA ALICIA "</t>
  </si>
  <si>
    <t>MORELOS #70</t>
  </si>
  <si>
    <t>VENTA DE CALZADO, AGUJETAS, TINTAS, PLANTILLAS Y ACCESORIOS DE CALZADO.</t>
  </si>
  <si>
    <t>ATARGEAS DE COVARRUBIAS</t>
  </si>
  <si>
    <t>JIMENEZ MURGUIA MARGARITA</t>
  </si>
  <si>
    <t>12 DE DICIEMBRE #60</t>
  </si>
  <si>
    <t>TENDEJON CON VENTA DE CERVEZA PARA LLEVAR</t>
  </si>
  <si>
    <t>BILLAR-BAR CON VENTA DE BEBIDAS ALCOHOLICAS EN ENVASE CERRADO Y ABIERTO.</t>
  </si>
  <si>
    <t>JAVIER MINA  #49</t>
  </si>
  <si>
    <t>" GREEN HOUSE"</t>
  </si>
  <si>
    <t>HELP920801MA</t>
  </si>
  <si>
    <t>HERNANDEZ PELAYO LEONEL</t>
  </si>
  <si>
    <t>CALZADA DE LA PAZ #68</t>
  </si>
  <si>
    <t>VENTA DE ALCOHOL Y ALCOHOL DESNATURALIZADO.</t>
  </si>
  <si>
    <t>MORELOS  #65</t>
  </si>
  <si>
    <t>" MUEBLERIA PEREZ RULFO S.A DE C.V"</t>
  </si>
  <si>
    <t>" VETERINARIA ROBERTS"</t>
  </si>
  <si>
    <t>HIDALGO #155-B</t>
  </si>
  <si>
    <t>FARMACIA VETERINARIA.</t>
  </si>
  <si>
    <t>CAFETERIA.</t>
  </si>
  <si>
    <t>MORELOS #105</t>
  </si>
  <si>
    <t>MORELOS #305</t>
  </si>
  <si>
    <t>" REFACCIONARIA TONAYA S.A DE C.V"</t>
  </si>
  <si>
    <t>URIBE PEREZ RULFO ARTURO</t>
  </si>
  <si>
    <t>GALLARDO GONZALEZ ANA.</t>
  </si>
  <si>
    <t>12 DE DICIEMBRE #45</t>
  </si>
  <si>
    <t>LONCHERIA Y VENTA DE TACOS.</t>
  </si>
  <si>
    <t>MIRE680106JZ5</t>
  </si>
  <si>
    <t>"FERRETERIA Y MATERIALES PARA CONTRUCCION TONAYA"</t>
  </si>
  <si>
    <t>ALLENDE #198</t>
  </si>
  <si>
    <t>GRAJEDA LARIOSMARIA ELENA.</t>
  </si>
  <si>
    <t>GALE711021</t>
  </si>
  <si>
    <t>"FRUTAS Y VERDURAS PACO"</t>
  </si>
  <si>
    <t>OCAMPO #78</t>
  </si>
  <si>
    <t>BODEGA DE FUNERARIA.</t>
  </si>
  <si>
    <t>CALZADA DE LA PAZ #170</t>
  </si>
  <si>
    <t>"FUNERARIA SAN MIGUEL"</t>
  </si>
  <si>
    <t>ROJO GARCIA MIGUEL.</t>
  </si>
  <si>
    <t>GAYTAN GALINDO FERNANDO NICOLAS</t>
  </si>
  <si>
    <t>GAGF840912MT6</t>
  </si>
  <si>
    <t>"TAQUERIAS LUPITAS"</t>
  </si>
  <si>
    <t>J. INES ASBAJE #140 (PLAZA DE TOROS)</t>
  </si>
  <si>
    <t>SERVICIOS DE PREPARACION DE ALIMENTOS EN UNIDADES MOVILES.</t>
  </si>
  <si>
    <t>MANCILLA GAYTAN ALICIA</t>
  </si>
  <si>
    <t>MAGS830922K94</t>
  </si>
  <si>
    <t xml:space="preserve">MORELOS #248, </t>
  </si>
  <si>
    <t>JAVIER MINA #18</t>
  </si>
  <si>
    <t>"TORTILLERIA L GUACHO"</t>
  </si>
  <si>
    <t>TEMJ6201102W1</t>
  </si>
  <si>
    <t>SAPL430817R38</t>
  </si>
  <si>
    <t>"AGUA LIGERA PLUS"</t>
  </si>
  <si>
    <t>" ESTUDIO DE BELLEZA 84"</t>
  </si>
  <si>
    <t>HIDALGO #60</t>
  </si>
  <si>
    <t>GALEANA#84</t>
  </si>
  <si>
    <t>LEAL BARRETO NANO HATZIN.</t>
  </si>
  <si>
    <t>ALVARO OBREGON #30</t>
  </si>
  <si>
    <t>SERVICIO VETERINARIO.</t>
  </si>
  <si>
    <t>ZAMORA  CORONA DORALI YARETH</t>
  </si>
  <si>
    <t>ZACD910220UM2</t>
  </si>
  <si>
    <t>GUADALUPE VICTORIA #175</t>
  </si>
  <si>
    <t>DONATO GUERRA #15</t>
  </si>
  <si>
    <t>COGG6390118HA</t>
  </si>
  <si>
    <t>PROLONGACION BENITO JUAREZ #200</t>
  </si>
  <si>
    <t>CENTRO DE ASISTENCIA INFANTIL COMUNITARIO (CAIC), TONAYA. EDUCATIVO: PRESCOLAR.</t>
  </si>
  <si>
    <t>GRANADOS RAMIREZ LUIS ANTONIO</t>
  </si>
  <si>
    <t>GARL771130GM4</t>
  </si>
  <si>
    <t>" ABARROTES DEL CENTRO"</t>
  </si>
  <si>
    <t>MEXICO #1</t>
  </si>
  <si>
    <t>COMERCIO AL PO MENOR DE ABARROTES Y VENTA DE BEBIDAS ALCOHOLICAS EN ENVASE CERRADO Y ABIERTO.</t>
  </si>
  <si>
    <t>VIZCAINO GRAJEDA HUGO IGNACIO</t>
  </si>
  <si>
    <t>VIGH810521629</t>
  </si>
  <si>
    <t>JUAREZ #90</t>
  </si>
  <si>
    <t>PREPARACION Y VENTA DE COMIDA.</t>
  </si>
  <si>
    <t>"LONCHES BELEN"</t>
  </si>
  <si>
    <t>VACA PONCE VINICIO</t>
  </si>
  <si>
    <t>VAPV730810VA</t>
  </si>
  <si>
    <t>FRANCISCO VILLA #05</t>
  </si>
  <si>
    <t>VENTA DE ALIMENTOS PREPARADO PARA ANIMALES Y VENTA DE REFRESCOS. COMERCIO AL PORMAYOR DE ROPA Y CALZADO.</t>
  </si>
  <si>
    <t>"FORRAJES SAN PEDRO" "TIENDA DE ROPA DULCE"</t>
  </si>
  <si>
    <t>VEPC901016LPA</t>
  </si>
  <si>
    <t>DUSM5203109Q9</t>
  </si>
  <si>
    <t>LOS CUATRO VIENTOS"</t>
  </si>
  <si>
    <t>CALZADA REVOLUCION #15</t>
  </si>
  <si>
    <t xml:space="preserve">CENADURIA  </t>
  </si>
  <si>
    <t>CALZADA DE LA PAZ #56</t>
  </si>
  <si>
    <t>GRRSYD790816</t>
  </si>
  <si>
    <t>18 DE MARZO#135</t>
  </si>
  <si>
    <t>LAZARO CARDENAS #14</t>
  </si>
  <si>
    <t>HEAG550228EN5</t>
  </si>
  <si>
    <t>PAMT690717RD9</t>
  </si>
  <si>
    <t>VICENTE GUERRERO #80</t>
  </si>
  <si>
    <t>VENTA DE POLLO LAVADO.</t>
  </si>
  <si>
    <t>CENTRO DE CAMBIO DE DIVISAS..</t>
  </si>
  <si>
    <t>MORELOS #140</t>
  </si>
  <si>
    <t>"CENTRO CAMBIARIO TERRIQUEZ S.A DE C.V"</t>
  </si>
  <si>
    <t>CCT111024EA8</t>
  </si>
  <si>
    <t>TERRIQUEZ QUILES EVA CARINA</t>
  </si>
  <si>
    <t>GALLARDO COVARRUBIAS FAUSTO GILBERTO</t>
  </si>
  <si>
    <t>GACF920723M4</t>
  </si>
  <si>
    <t>"CUBETA EXPRESS LA HERMITA"</t>
  </si>
  <si>
    <t>CHICOMOSTOC #1-A</t>
  </si>
  <si>
    <t>VENTA, DISTRIBUCION DE CERVEZA Y BEBIDAS ALCOHOLICAS EN ENVASE CERRADO.</t>
  </si>
  <si>
    <t>RAMOS  HERNANDEZ  JOHAN JESUS.</t>
  </si>
  <si>
    <t>RAHJ860506985</t>
  </si>
  <si>
    <t>OCAMPO #140-B</t>
  </si>
  <si>
    <t>ALQUILES DE EQUIPO DE COMPUTO Y DE OTRAS MAQUINAS Y MOBILIARIO DE OFICINA.</t>
  </si>
  <si>
    <t>COBIAN PEÑA EMA.</t>
  </si>
  <si>
    <t>COPE770816L46</t>
  </si>
  <si>
    <t>JUAREZ #23</t>
  </si>
  <si>
    <t>ESTRADA DIAZ EDITH ALEJADRA</t>
  </si>
  <si>
    <t>ALVAREZ GABRIEL</t>
  </si>
  <si>
    <t>EADE900803P26</t>
  </si>
  <si>
    <t>JAVIER MINA #70</t>
  </si>
  <si>
    <t>NIÑOS HEROES #55</t>
  </si>
  <si>
    <t>PIZZERIA.</t>
  </si>
  <si>
    <t xml:space="preserve">DUEÑAS GONZALEZ LUIS </t>
  </si>
  <si>
    <t>DUGL520621JB5</t>
  </si>
  <si>
    <t>MORELOS #153</t>
  </si>
  <si>
    <t>SERVICIOS DE ESTUDIO DE FOTOGRAFIA</t>
  </si>
  <si>
    <t>ALLENDE #112</t>
  </si>
  <si>
    <t>"ESTAMBRES LUPITA"</t>
  </si>
  <si>
    <t>RALC541004FE4</t>
  </si>
  <si>
    <t>RAMIREZ LEPE CIRIA.</t>
  </si>
  <si>
    <t>GUEVARA SANTANA MARIA DE LOS ANGELES</t>
  </si>
  <si>
    <t>GUSA530525JS0</t>
  </si>
  <si>
    <t>"LA PLAYITA"</t>
  </si>
  <si>
    <t>LOPEZ COTILLA #05</t>
  </si>
  <si>
    <t>COMERCIO AL POR MENOR DE TIENDAS DE ABARROTES, ULTRAMARINOS Y MISCELANEAS.</t>
  </si>
  <si>
    <t>"MAMA MARIA"S PIZZERIA"</t>
  </si>
  <si>
    <t>NATA5809299W4</t>
  </si>
  <si>
    <t>CALZADA DE LA PAZ #109</t>
  </si>
  <si>
    <t>CORONA MANCILLA J. FELIX.</t>
  </si>
  <si>
    <t>MORELOS #395-A</t>
  </si>
  <si>
    <t>RODRIGUEZ TORRICO DENNISE CAROLINA</t>
  </si>
  <si>
    <t>"DE TODO UN POCO"</t>
  </si>
  <si>
    <t>DR. FELIPE PEREZ #32</t>
  </si>
  <si>
    <t>VENTA DE ROPA.</t>
  </si>
  <si>
    <t>ALVAREZ ALVAREZ MARIA  ASUNCION</t>
  </si>
  <si>
    <t>GALEANA #97</t>
  </si>
  <si>
    <t>SERVICIO DE PREPARACION DE ALIMENTOS PARA OCACIONES ESPECIALES</t>
  </si>
  <si>
    <t>DR. FELIPE PEREZ #34</t>
  </si>
  <si>
    <t>CIELITO LINDO</t>
  </si>
  <si>
    <t>RADC640126112</t>
  </si>
  <si>
    <t>RADILLO DIAZ CARMEN CECILIA</t>
  </si>
  <si>
    <t>ALDAMA #64, TONAYA, JALISCO.</t>
  </si>
  <si>
    <t>"LONCHERIA TIJUAS"</t>
  </si>
  <si>
    <t>PEPM650326R51</t>
  </si>
  <si>
    <t>PAME540813FY3</t>
  </si>
  <si>
    <t>JUAREZ #12-A</t>
  </si>
  <si>
    <t>VENTA DE POLLO LAVADO Y REFRESCO.</t>
  </si>
  <si>
    <t>ZARAGOSA #20</t>
  </si>
  <si>
    <t>"BIRRIERIA PACO"</t>
  </si>
  <si>
    <t>PEREZ SOTO FRANSCISCO JAVIER</t>
  </si>
  <si>
    <t>JUAN RULFO #46</t>
  </si>
  <si>
    <t xml:space="preserve">PEÑA COBIAN EFRAIN </t>
  </si>
  <si>
    <t>PECE79122QHD4</t>
  </si>
  <si>
    <t>MORELOS #7-A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</si>
</sst>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 Rounded MT Bold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Border="1"/>
    <xf numFmtId="44" fontId="0" fillId="0" borderId="2" xfId="0" applyNumberFormat="1" applyFill="1" applyBorder="1"/>
    <xf numFmtId="44" fontId="0" fillId="0" borderId="0" xfId="0" applyNumberFormat="1" applyFill="1"/>
    <xf numFmtId="0" fontId="0" fillId="0" borderId="9" xfId="0" applyFill="1" applyBorder="1"/>
    <xf numFmtId="0" fontId="0" fillId="0" borderId="5" xfId="0" applyFill="1" applyBorder="1"/>
    <xf numFmtId="44" fontId="0" fillId="0" borderId="0" xfId="1" applyFont="1" applyFill="1" applyBorder="1"/>
    <xf numFmtId="14" fontId="0" fillId="0" borderId="0" xfId="0" applyNumberFormat="1" applyFill="1"/>
    <xf numFmtId="0" fontId="2" fillId="0" borderId="0" xfId="0" applyFont="1" applyFill="1" applyAlignment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4" fontId="0" fillId="0" borderId="5" xfId="0" applyNumberFormat="1" applyFill="1" applyBorder="1"/>
    <xf numFmtId="0" fontId="0" fillId="0" borderId="8" xfId="0" applyFill="1" applyBorder="1"/>
    <xf numFmtId="0" fontId="6" fillId="0" borderId="1" xfId="0" applyFont="1" applyFill="1" applyBorder="1"/>
    <xf numFmtId="0" fontId="6" fillId="0" borderId="0" xfId="0" applyFont="1" applyFill="1"/>
    <xf numFmtId="0" fontId="0" fillId="0" borderId="1" xfId="0" quotePrefix="1" applyFill="1" applyBorder="1"/>
    <xf numFmtId="49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3">
    <cellStyle name="Euro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344"/>
  <sheetViews>
    <sheetView tabSelected="1" zoomScaleNormal="100" workbookViewId="0">
      <selection activeCell="C20" sqref="C20"/>
    </sheetView>
  </sheetViews>
  <sheetFormatPr baseColWidth="10" defaultRowHeight="15" x14ac:dyDescent="0.25"/>
  <cols>
    <col min="1" max="1" width="12" style="3" customWidth="1"/>
    <col min="2" max="2" width="15.85546875" style="3" customWidth="1"/>
    <col min="3" max="3" width="22.7109375" style="3" customWidth="1"/>
    <col min="4" max="4" width="46.5703125" style="3" customWidth="1"/>
    <col min="5" max="5" width="17.28515625" style="3" customWidth="1"/>
    <col min="6" max="6" width="44" style="3" customWidth="1"/>
    <col min="7" max="7" width="26.140625" style="3" customWidth="1"/>
    <col min="8" max="8" width="22.5703125" style="3" customWidth="1"/>
    <col min="9" max="9" width="85.7109375" style="3" customWidth="1"/>
    <col min="10" max="10" width="12.85546875" style="3" customWidth="1"/>
    <col min="11" max="11" width="12.5703125" style="3" bestFit="1" customWidth="1"/>
    <col min="12" max="16384" width="11.42578125" style="3"/>
  </cols>
  <sheetData>
    <row r="1" spans="1:15" ht="26.25" thickBot="1" x14ac:dyDescent="0.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11"/>
      <c r="K1" s="11"/>
      <c r="L1" s="11"/>
      <c r="M1" s="11"/>
      <c r="N1" s="11"/>
      <c r="O1" s="11"/>
    </row>
    <row r="2" spans="1:15" ht="15" customHeight="1" thickBot="1" x14ac:dyDescent="0.4">
      <c r="A2" s="12" t="s">
        <v>17</v>
      </c>
      <c r="B2" s="13" t="s">
        <v>4</v>
      </c>
      <c r="C2" s="13" t="s">
        <v>18</v>
      </c>
      <c r="D2" s="13" t="s">
        <v>0</v>
      </c>
      <c r="E2" s="13" t="s">
        <v>2</v>
      </c>
      <c r="F2" s="13" t="s">
        <v>19</v>
      </c>
      <c r="G2" s="13" t="s">
        <v>20</v>
      </c>
      <c r="H2" s="13" t="s">
        <v>5</v>
      </c>
      <c r="I2" s="13" t="s">
        <v>3</v>
      </c>
      <c r="J2" s="11"/>
      <c r="K2" s="11"/>
      <c r="L2" s="11"/>
      <c r="M2" s="11"/>
      <c r="N2" s="11"/>
      <c r="O2" s="11"/>
    </row>
    <row r="3" spans="1:15" x14ac:dyDescent="0.25">
      <c r="A3" s="8">
        <v>1</v>
      </c>
      <c r="B3" s="14">
        <v>42373</v>
      </c>
      <c r="C3" s="8">
        <v>1</v>
      </c>
      <c r="D3" s="8" t="s">
        <v>21</v>
      </c>
      <c r="E3" s="8" t="s">
        <v>24</v>
      </c>
      <c r="F3" s="8"/>
      <c r="G3" s="8" t="s">
        <v>29</v>
      </c>
      <c r="H3" s="8" t="s">
        <v>30</v>
      </c>
      <c r="I3" s="8" t="s">
        <v>31</v>
      </c>
    </row>
    <row r="4" spans="1:15" x14ac:dyDescent="0.25">
      <c r="A4" s="1">
        <v>2</v>
      </c>
      <c r="B4" s="2">
        <v>42374</v>
      </c>
      <c r="C4" s="1">
        <v>2</v>
      </c>
      <c r="D4" s="1" t="s">
        <v>22</v>
      </c>
      <c r="E4" s="1"/>
      <c r="F4" s="1" t="s">
        <v>25</v>
      </c>
      <c r="G4" s="1" t="s">
        <v>27</v>
      </c>
      <c r="H4" s="1" t="s">
        <v>30</v>
      </c>
      <c r="I4" s="1" t="s">
        <v>32</v>
      </c>
    </row>
    <row r="5" spans="1:15" x14ac:dyDescent="0.25">
      <c r="A5" s="1">
        <v>3</v>
      </c>
      <c r="B5" s="2">
        <v>42374</v>
      </c>
      <c r="C5" s="1">
        <v>3</v>
      </c>
      <c r="D5" s="1" t="s">
        <v>23</v>
      </c>
      <c r="E5" s="1"/>
      <c r="F5" s="1" t="s">
        <v>26</v>
      </c>
      <c r="G5" s="1" t="s">
        <v>28</v>
      </c>
      <c r="H5" s="1" t="s">
        <v>30</v>
      </c>
      <c r="I5" s="1" t="s">
        <v>33</v>
      </c>
    </row>
    <row r="6" spans="1:15" x14ac:dyDescent="0.25">
      <c r="A6" s="1">
        <v>4</v>
      </c>
      <c r="B6" s="2">
        <v>42374</v>
      </c>
      <c r="C6" s="1">
        <v>4</v>
      </c>
      <c r="D6" s="1" t="s">
        <v>34</v>
      </c>
      <c r="E6" s="1" t="s">
        <v>35</v>
      </c>
      <c r="F6" s="1"/>
      <c r="G6" s="1" t="s">
        <v>36</v>
      </c>
      <c r="H6" s="1" t="s">
        <v>30</v>
      </c>
      <c r="I6" s="1" t="s">
        <v>37</v>
      </c>
    </row>
    <row r="7" spans="1:15" x14ac:dyDescent="0.25">
      <c r="A7" s="1">
        <v>5</v>
      </c>
      <c r="B7" s="2">
        <v>42375</v>
      </c>
      <c r="C7" s="1">
        <v>5</v>
      </c>
      <c r="D7" s="1" t="s">
        <v>38</v>
      </c>
      <c r="E7" s="1"/>
      <c r="F7" s="1"/>
      <c r="G7" s="1" t="s">
        <v>39</v>
      </c>
      <c r="H7" s="1" t="s">
        <v>30</v>
      </c>
      <c r="I7" s="1" t="s">
        <v>40</v>
      </c>
    </row>
    <row r="8" spans="1:15" x14ac:dyDescent="0.25">
      <c r="A8" s="1">
        <v>6</v>
      </c>
      <c r="B8" s="2">
        <v>42375</v>
      </c>
      <c r="C8" s="1">
        <v>6</v>
      </c>
      <c r="D8" s="1" t="s">
        <v>45</v>
      </c>
      <c r="E8" s="1" t="s">
        <v>44</v>
      </c>
      <c r="F8" s="1" t="s">
        <v>43</v>
      </c>
      <c r="G8" s="1" t="s">
        <v>42</v>
      </c>
      <c r="H8" s="1" t="s">
        <v>30</v>
      </c>
      <c r="I8" s="1" t="s">
        <v>41</v>
      </c>
    </row>
    <row r="9" spans="1:15" x14ac:dyDescent="0.25">
      <c r="A9" s="1">
        <v>7</v>
      </c>
      <c r="B9" s="2">
        <v>42375</v>
      </c>
      <c r="C9" s="1">
        <v>7</v>
      </c>
      <c r="D9" s="1" t="s">
        <v>46</v>
      </c>
      <c r="E9" s="1" t="s">
        <v>47</v>
      </c>
      <c r="F9" s="1"/>
      <c r="G9" s="1" t="s">
        <v>42</v>
      </c>
      <c r="H9" s="1" t="s">
        <v>30</v>
      </c>
      <c r="I9" s="1" t="s">
        <v>48</v>
      </c>
    </row>
    <row r="10" spans="1:15" x14ac:dyDescent="0.25">
      <c r="A10" s="1">
        <v>8</v>
      </c>
      <c r="B10" s="2">
        <v>42375</v>
      </c>
      <c r="C10" s="1">
        <v>8</v>
      </c>
      <c r="D10" s="1" t="s">
        <v>51</v>
      </c>
      <c r="E10" s="1"/>
      <c r="F10" s="1"/>
      <c r="G10" s="1" t="s">
        <v>50</v>
      </c>
      <c r="H10" s="1" t="s">
        <v>30</v>
      </c>
      <c r="I10" s="1" t="s">
        <v>49</v>
      </c>
    </row>
    <row r="11" spans="1:15" x14ac:dyDescent="0.25">
      <c r="A11" s="1">
        <v>9</v>
      </c>
      <c r="B11" s="2">
        <v>42376</v>
      </c>
      <c r="C11" s="1">
        <v>9</v>
      </c>
      <c r="D11" s="1" t="s">
        <v>52</v>
      </c>
      <c r="E11" s="1" t="s">
        <v>53</v>
      </c>
      <c r="F11" s="1"/>
      <c r="G11" s="1" t="s">
        <v>55</v>
      </c>
      <c r="H11" s="1" t="s">
        <v>30</v>
      </c>
      <c r="I11" s="1" t="s">
        <v>54</v>
      </c>
    </row>
    <row r="12" spans="1:15" x14ac:dyDescent="0.25">
      <c r="A12" s="1">
        <v>10</v>
      </c>
      <c r="B12" s="2">
        <v>42376</v>
      </c>
      <c r="C12" s="1">
        <v>10</v>
      </c>
      <c r="D12" s="1" t="s">
        <v>58</v>
      </c>
      <c r="E12" s="1"/>
      <c r="F12" s="1"/>
      <c r="G12" s="1" t="s">
        <v>57</v>
      </c>
      <c r="H12" s="1" t="s">
        <v>30</v>
      </c>
      <c r="I12" s="15" t="s">
        <v>56</v>
      </c>
    </row>
    <row r="13" spans="1:15" x14ac:dyDescent="0.25">
      <c r="A13" s="1">
        <v>11</v>
      </c>
      <c r="B13" s="2">
        <v>42376</v>
      </c>
      <c r="C13" s="1">
        <v>11</v>
      </c>
      <c r="D13" s="1" t="s">
        <v>12</v>
      </c>
      <c r="E13" s="1" t="s">
        <v>192</v>
      </c>
      <c r="F13" s="1" t="s">
        <v>193</v>
      </c>
      <c r="G13" s="1" t="s">
        <v>194</v>
      </c>
      <c r="H13" s="1" t="s">
        <v>30</v>
      </c>
      <c r="I13" s="1" t="s">
        <v>195</v>
      </c>
    </row>
    <row r="14" spans="1:15" x14ac:dyDescent="0.25">
      <c r="A14" s="1">
        <v>12</v>
      </c>
      <c r="B14" s="2">
        <v>42376</v>
      </c>
      <c r="C14" s="1">
        <v>12</v>
      </c>
      <c r="D14" s="1" t="s">
        <v>59</v>
      </c>
      <c r="E14" s="1"/>
      <c r="F14" s="1" t="s">
        <v>60</v>
      </c>
      <c r="G14" s="1" t="s">
        <v>61</v>
      </c>
      <c r="H14" s="1" t="s">
        <v>30</v>
      </c>
      <c r="I14" s="1" t="s">
        <v>62</v>
      </c>
    </row>
    <row r="15" spans="1:15" x14ac:dyDescent="0.25">
      <c r="A15" s="1">
        <v>13</v>
      </c>
      <c r="B15" s="2">
        <v>42376</v>
      </c>
      <c r="C15" s="1">
        <v>13</v>
      </c>
      <c r="D15" s="1" t="s">
        <v>65</v>
      </c>
      <c r="E15" s="1"/>
      <c r="F15" s="1" t="s">
        <v>65</v>
      </c>
      <c r="G15" s="1" t="s">
        <v>64</v>
      </c>
      <c r="H15" s="1" t="s">
        <v>30</v>
      </c>
      <c r="I15" s="1" t="s">
        <v>63</v>
      </c>
    </row>
    <row r="16" spans="1:15" x14ac:dyDescent="0.25">
      <c r="A16" s="1">
        <v>14</v>
      </c>
      <c r="B16" s="2">
        <v>42376</v>
      </c>
      <c r="C16" s="1">
        <v>14</v>
      </c>
      <c r="D16" s="1" t="s">
        <v>66</v>
      </c>
      <c r="E16" s="1"/>
      <c r="F16" s="1" t="s">
        <v>67</v>
      </c>
      <c r="G16" s="1" t="s">
        <v>68</v>
      </c>
      <c r="H16" s="1" t="s">
        <v>30</v>
      </c>
      <c r="I16" s="1" t="s">
        <v>69</v>
      </c>
    </row>
    <row r="17" spans="1:13" x14ac:dyDescent="0.25">
      <c r="A17" s="1">
        <v>15</v>
      </c>
      <c r="B17" s="2">
        <v>42376</v>
      </c>
      <c r="C17" s="1">
        <v>15</v>
      </c>
      <c r="D17" s="1" t="s">
        <v>72</v>
      </c>
      <c r="E17" s="1"/>
      <c r="F17" s="1"/>
      <c r="G17" s="1" t="s">
        <v>71</v>
      </c>
      <c r="H17" s="1" t="s">
        <v>30</v>
      </c>
      <c r="I17" s="1" t="s">
        <v>70</v>
      </c>
    </row>
    <row r="18" spans="1:13" x14ac:dyDescent="0.25">
      <c r="A18" s="1">
        <v>16</v>
      </c>
      <c r="B18" s="2">
        <v>42376</v>
      </c>
      <c r="C18" s="1">
        <v>16</v>
      </c>
      <c r="D18" s="1" t="s">
        <v>73</v>
      </c>
      <c r="E18" s="1"/>
      <c r="F18" s="1"/>
      <c r="G18" s="1" t="s">
        <v>74</v>
      </c>
      <c r="H18" s="1" t="s">
        <v>30</v>
      </c>
      <c r="I18" s="1" t="s">
        <v>75</v>
      </c>
    </row>
    <row r="19" spans="1:13" x14ac:dyDescent="0.25">
      <c r="A19" s="1">
        <v>17</v>
      </c>
      <c r="B19" s="2">
        <v>42376</v>
      </c>
      <c r="C19" s="1">
        <v>17</v>
      </c>
      <c r="D19" s="1" t="s">
        <v>79</v>
      </c>
      <c r="E19" s="1"/>
      <c r="F19" s="1" t="s">
        <v>78</v>
      </c>
      <c r="G19" s="1" t="s">
        <v>77</v>
      </c>
      <c r="H19" s="1" t="s">
        <v>30</v>
      </c>
      <c r="I19" s="1" t="s">
        <v>76</v>
      </c>
    </row>
    <row r="20" spans="1:13" x14ac:dyDescent="0.25">
      <c r="A20" s="1">
        <v>18</v>
      </c>
      <c r="B20" s="2">
        <v>42376</v>
      </c>
      <c r="C20" s="1">
        <v>18</v>
      </c>
      <c r="D20" s="1" t="s">
        <v>80</v>
      </c>
      <c r="E20" s="1"/>
      <c r="F20" s="1"/>
      <c r="G20" s="1" t="s">
        <v>64</v>
      </c>
      <c r="H20" s="1" t="s">
        <v>30</v>
      </c>
      <c r="I20" s="1" t="s">
        <v>81</v>
      </c>
    </row>
    <row r="21" spans="1:13" x14ac:dyDescent="0.25">
      <c r="A21" s="1">
        <v>19</v>
      </c>
      <c r="B21" s="2">
        <v>42376</v>
      </c>
      <c r="C21" s="1">
        <v>19</v>
      </c>
      <c r="D21" s="1" t="s">
        <v>82</v>
      </c>
      <c r="E21" s="1"/>
      <c r="F21" s="1"/>
      <c r="G21" s="1" t="s">
        <v>83</v>
      </c>
      <c r="H21" s="1" t="s">
        <v>30</v>
      </c>
      <c r="I21" s="1" t="s">
        <v>84</v>
      </c>
    </row>
    <row r="22" spans="1:13" x14ac:dyDescent="0.25">
      <c r="A22" s="1">
        <v>20</v>
      </c>
      <c r="B22" s="2">
        <v>42376</v>
      </c>
      <c r="C22" s="1">
        <v>20</v>
      </c>
      <c r="D22" s="1" t="s">
        <v>87</v>
      </c>
      <c r="E22" s="1" t="s">
        <v>88</v>
      </c>
      <c r="F22" s="1"/>
      <c r="G22" s="1" t="s">
        <v>86</v>
      </c>
      <c r="H22" s="1" t="s">
        <v>30</v>
      </c>
      <c r="I22" s="1" t="s">
        <v>85</v>
      </c>
    </row>
    <row r="23" spans="1:13" x14ac:dyDescent="0.25">
      <c r="A23" s="1">
        <v>21</v>
      </c>
      <c r="B23" s="2">
        <v>42376</v>
      </c>
      <c r="C23" s="1">
        <v>21</v>
      </c>
      <c r="D23" s="1" t="s">
        <v>89</v>
      </c>
      <c r="E23" s="1"/>
      <c r="F23" s="1" t="s">
        <v>90</v>
      </c>
      <c r="G23" s="1" t="s">
        <v>91</v>
      </c>
      <c r="H23" s="1" t="s">
        <v>30</v>
      </c>
      <c r="I23" s="1" t="s">
        <v>92</v>
      </c>
    </row>
    <row r="24" spans="1:13" x14ac:dyDescent="0.25">
      <c r="A24" s="1">
        <v>22</v>
      </c>
      <c r="B24" s="2">
        <v>42377</v>
      </c>
      <c r="C24" s="1">
        <v>22</v>
      </c>
      <c r="D24" s="1" t="s">
        <v>93</v>
      </c>
      <c r="E24" s="1"/>
      <c r="F24" s="1"/>
      <c r="G24" s="1" t="s">
        <v>94</v>
      </c>
      <c r="H24" s="1" t="s">
        <v>440</v>
      </c>
      <c r="I24" s="1" t="s">
        <v>95</v>
      </c>
    </row>
    <row r="25" spans="1:13" x14ac:dyDescent="0.25">
      <c r="A25" s="1">
        <v>23</v>
      </c>
      <c r="B25" s="2">
        <v>42377</v>
      </c>
      <c r="C25" s="1">
        <v>23</v>
      </c>
      <c r="D25" s="1" t="s">
        <v>96</v>
      </c>
      <c r="E25" s="1" t="s">
        <v>97</v>
      </c>
      <c r="F25" s="1" t="s">
        <v>98</v>
      </c>
      <c r="G25" s="1" t="s">
        <v>99</v>
      </c>
      <c r="H25" s="1" t="s">
        <v>30</v>
      </c>
      <c r="I25" s="1" t="s">
        <v>100</v>
      </c>
    </row>
    <row r="26" spans="1:13" x14ac:dyDescent="0.25">
      <c r="A26" s="1">
        <v>24</v>
      </c>
      <c r="B26" s="2">
        <v>42377</v>
      </c>
      <c r="C26" s="1">
        <v>24</v>
      </c>
      <c r="D26" s="1" t="s">
        <v>101</v>
      </c>
      <c r="E26" s="1" t="s">
        <v>102</v>
      </c>
      <c r="F26" s="1" t="s">
        <v>103</v>
      </c>
      <c r="G26" s="1" t="s">
        <v>104</v>
      </c>
      <c r="H26" s="1" t="s">
        <v>30</v>
      </c>
      <c r="I26" s="1" t="s">
        <v>105</v>
      </c>
      <c r="J26" s="20"/>
      <c r="K26" s="20"/>
      <c r="L26" s="20"/>
      <c r="M26" s="9"/>
    </row>
    <row r="27" spans="1:13" x14ac:dyDescent="0.25">
      <c r="A27" s="1">
        <v>25</v>
      </c>
      <c r="B27" s="2">
        <v>42377</v>
      </c>
      <c r="C27" s="1">
        <v>25</v>
      </c>
      <c r="D27" s="1" t="s">
        <v>110</v>
      </c>
      <c r="E27" s="1" t="s">
        <v>109</v>
      </c>
      <c r="F27" s="1" t="s">
        <v>108</v>
      </c>
      <c r="G27" s="1" t="s">
        <v>106</v>
      </c>
      <c r="H27" s="1" t="s">
        <v>30</v>
      </c>
      <c r="I27" s="1" t="s">
        <v>107</v>
      </c>
    </row>
    <row r="28" spans="1:13" x14ac:dyDescent="0.25">
      <c r="A28" s="1">
        <v>26</v>
      </c>
      <c r="B28" s="2">
        <v>42377</v>
      </c>
      <c r="C28" s="1">
        <v>26</v>
      </c>
      <c r="D28" s="1" t="s">
        <v>111</v>
      </c>
      <c r="E28" s="1" t="s">
        <v>112</v>
      </c>
      <c r="F28" s="1"/>
      <c r="G28" s="1" t="s">
        <v>113</v>
      </c>
      <c r="H28" s="1" t="s">
        <v>30</v>
      </c>
      <c r="I28" s="1" t="s">
        <v>114</v>
      </c>
    </row>
    <row r="29" spans="1:13" x14ac:dyDescent="0.25">
      <c r="A29" s="1">
        <v>27</v>
      </c>
      <c r="B29" s="2">
        <v>42377</v>
      </c>
      <c r="C29" s="1">
        <v>27</v>
      </c>
      <c r="D29" s="1" t="s">
        <v>115</v>
      </c>
      <c r="E29" s="1" t="s">
        <v>116</v>
      </c>
      <c r="F29" s="1"/>
      <c r="G29" s="1" t="s">
        <v>117</v>
      </c>
      <c r="H29" s="1" t="s">
        <v>118</v>
      </c>
      <c r="I29" s="1" t="s">
        <v>119</v>
      </c>
    </row>
    <row r="30" spans="1:13" x14ac:dyDescent="0.25">
      <c r="A30" s="1">
        <v>28</v>
      </c>
      <c r="B30" s="2">
        <v>42377</v>
      </c>
      <c r="C30" s="1">
        <v>28</v>
      </c>
      <c r="D30" s="1" t="s">
        <v>120</v>
      </c>
      <c r="E30" s="1"/>
      <c r="F30" s="1" t="s">
        <v>121</v>
      </c>
      <c r="G30" s="1" t="s">
        <v>122</v>
      </c>
      <c r="H30" s="1" t="s">
        <v>123</v>
      </c>
      <c r="I30" s="1" t="s">
        <v>124</v>
      </c>
    </row>
    <row r="31" spans="1:13" x14ac:dyDescent="0.25">
      <c r="A31" s="1">
        <v>29</v>
      </c>
      <c r="B31" s="2">
        <v>42377</v>
      </c>
      <c r="C31" s="1">
        <v>29</v>
      </c>
      <c r="D31" s="1" t="s">
        <v>125</v>
      </c>
      <c r="E31" s="1"/>
      <c r="F31" s="1" t="s">
        <v>126</v>
      </c>
      <c r="G31" s="1" t="s">
        <v>127</v>
      </c>
      <c r="H31" s="1" t="s">
        <v>30</v>
      </c>
      <c r="I31" s="1" t="s">
        <v>128</v>
      </c>
    </row>
    <row r="32" spans="1:13" x14ac:dyDescent="0.25">
      <c r="A32" s="1">
        <v>30</v>
      </c>
      <c r="B32" s="2">
        <v>42380</v>
      </c>
      <c r="C32" s="1">
        <v>30</v>
      </c>
      <c r="D32" s="1" t="s">
        <v>129</v>
      </c>
      <c r="E32" s="1"/>
      <c r="F32" s="1"/>
      <c r="G32" s="1" t="s">
        <v>130</v>
      </c>
      <c r="H32" s="1" t="s">
        <v>131</v>
      </c>
      <c r="I32" s="1" t="s">
        <v>132</v>
      </c>
    </row>
    <row r="33" spans="1:10" x14ac:dyDescent="0.25">
      <c r="A33" s="1">
        <v>31</v>
      </c>
      <c r="B33" s="2">
        <v>42380</v>
      </c>
      <c r="C33" s="1">
        <v>31</v>
      </c>
      <c r="D33" s="1" t="s">
        <v>133</v>
      </c>
      <c r="E33" s="1"/>
      <c r="F33" s="1" t="s">
        <v>135</v>
      </c>
      <c r="G33" s="1" t="s">
        <v>136</v>
      </c>
      <c r="H33" s="1" t="s">
        <v>30</v>
      </c>
      <c r="I33" s="1" t="s">
        <v>138</v>
      </c>
    </row>
    <row r="34" spans="1:10" x14ac:dyDescent="0.25">
      <c r="A34" s="1">
        <v>32</v>
      </c>
      <c r="B34" s="2">
        <v>42380</v>
      </c>
      <c r="C34" s="1">
        <v>32</v>
      </c>
      <c r="D34" s="1" t="s">
        <v>134</v>
      </c>
      <c r="E34" s="1"/>
      <c r="F34" s="1"/>
      <c r="G34" s="1" t="s">
        <v>137</v>
      </c>
      <c r="H34" s="1" t="s">
        <v>30</v>
      </c>
      <c r="I34" s="1" t="s">
        <v>139</v>
      </c>
    </row>
    <row r="35" spans="1:10" x14ac:dyDescent="0.25">
      <c r="A35" s="1">
        <v>33</v>
      </c>
      <c r="B35" s="2">
        <v>42381</v>
      </c>
      <c r="C35" s="1">
        <v>33</v>
      </c>
      <c r="D35" s="1" t="s">
        <v>140</v>
      </c>
      <c r="E35" s="1"/>
      <c r="F35" s="1" t="s">
        <v>141</v>
      </c>
      <c r="G35" s="1" t="s">
        <v>142</v>
      </c>
      <c r="H35" s="1" t="s">
        <v>30</v>
      </c>
      <c r="I35" s="1" t="s">
        <v>143</v>
      </c>
    </row>
    <row r="36" spans="1:10" x14ac:dyDescent="0.25">
      <c r="A36" s="1">
        <v>34</v>
      </c>
      <c r="B36" s="2"/>
      <c r="C36" s="1">
        <v>34</v>
      </c>
      <c r="D36" s="1"/>
      <c r="E36" s="1"/>
      <c r="F36" s="1"/>
      <c r="G36" s="1"/>
      <c r="H36" s="1"/>
      <c r="I36" s="1"/>
    </row>
    <row r="37" spans="1:10" x14ac:dyDescent="0.25">
      <c r="A37" s="1">
        <v>35</v>
      </c>
      <c r="B37" s="2">
        <v>42381</v>
      </c>
      <c r="C37" s="1">
        <v>35</v>
      </c>
      <c r="D37" s="1" t="s">
        <v>144</v>
      </c>
      <c r="E37" s="1" t="s">
        <v>145</v>
      </c>
      <c r="F37" s="1"/>
      <c r="G37" s="1" t="s">
        <v>147</v>
      </c>
      <c r="H37" s="1" t="s">
        <v>30</v>
      </c>
      <c r="I37" s="1" t="s">
        <v>146</v>
      </c>
    </row>
    <row r="38" spans="1:10" x14ac:dyDescent="0.25">
      <c r="A38" s="1">
        <v>36</v>
      </c>
      <c r="B38" s="2">
        <v>42381</v>
      </c>
      <c r="C38" s="1">
        <v>36</v>
      </c>
      <c r="D38" s="1" t="s">
        <v>148</v>
      </c>
      <c r="E38" s="1"/>
      <c r="F38" s="1"/>
      <c r="G38" s="1" t="s">
        <v>149</v>
      </c>
      <c r="H38" s="1" t="s">
        <v>30</v>
      </c>
      <c r="I38" s="1" t="s">
        <v>150</v>
      </c>
    </row>
    <row r="39" spans="1:10" x14ac:dyDescent="0.25">
      <c r="A39" s="1">
        <v>37</v>
      </c>
      <c r="B39" s="2">
        <v>42381</v>
      </c>
      <c r="C39" s="1">
        <v>37</v>
      </c>
      <c r="D39" s="1" t="s">
        <v>151</v>
      </c>
      <c r="E39" s="1"/>
      <c r="F39" s="1"/>
      <c r="G39" s="1" t="s">
        <v>152</v>
      </c>
      <c r="H39" s="1" t="s">
        <v>153</v>
      </c>
      <c r="I39" s="1" t="s">
        <v>154</v>
      </c>
    </row>
    <row r="40" spans="1:10" x14ac:dyDescent="0.25">
      <c r="A40" s="1">
        <v>38</v>
      </c>
      <c r="B40" s="2">
        <v>42381</v>
      </c>
      <c r="C40" s="1">
        <v>38</v>
      </c>
      <c r="D40" s="1" t="s">
        <v>155</v>
      </c>
      <c r="E40" s="1"/>
      <c r="F40" s="1" t="s">
        <v>156</v>
      </c>
      <c r="G40" s="1" t="s">
        <v>157</v>
      </c>
      <c r="H40" s="1" t="s">
        <v>158</v>
      </c>
      <c r="I40" s="1" t="s">
        <v>159</v>
      </c>
    </row>
    <row r="41" spans="1:10" x14ac:dyDescent="0.25">
      <c r="A41" s="16">
        <v>39</v>
      </c>
      <c r="B41" s="16"/>
      <c r="C41" s="16">
        <v>39</v>
      </c>
      <c r="D41" s="16"/>
      <c r="E41" s="16"/>
      <c r="F41" s="16"/>
      <c r="G41" s="16"/>
      <c r="H41" s="16"/>
      <c r="I41" s="16"/>
    </row>
    <row r="42" spans="1:10" x14ac:dyDescent="0.25">
      <c r="A42" s="1">
        <v>40</v>
      </c>
      <c r="B42" s="2">
        <v>42381</v>
      </c>
      <c r="C42" s="1">
        <v>40</v>
      </c>
      <c r="D42" s="1" t="s">
        <v>220</v>
      </c>
      <c r="E42" s="1" t="s">
        <v>221</v>
      </c>
      <c r="F42" s="1"/>
      <c r="G42" s="1" t="s">
        <v>222</v>
      </c>
      <c r="H42" s="1" t="s">
        <v>30</v>
      </c>
      <c r="I42" s="1" t="s">
        <v>223</v>
      </c>
    </row>
    <row r="43" spans="1:10" x14ac:dyDescent="0.25">
      <c r="A43" s="1">
        <v>41</v>
      </c>
      <c r="B43" s="2">
        <v>42381</v>
      </c>
      <c r="C43" s="1">
        <v>41</v>
      </c>
      <c r="D43" s="1" t="s">
        <v>160</v>
      </c>
      <c r="E43" s="1" t="s">
        <v>161</v>
      </c>
      <c r="F43" s="1" t="s">
        <v>162</v>
      </c>
      <c r="G43" s="1" t="s">
        <v>163</v>
      </c>
      <c r="H43" s="1" t="s">
        <v>30</v>
      </c>
      <c r="I43" s="1" t="s">
        <v>164</v>
      </c>
    </row>
    <row r="44" spans="1:10" x14ac:dyDescent="0.25">
      <c r="A44" s="2"/>
      <c r="B44" s="2">
        <v>42382</v>
      </c>
      <c r="C44" s="1">
        <v>42</v>
      </c>
      <c r="D44" s="1" t="s">
        <v>165</v>
      </c>
      <c r="E44" s="1" t="s">
        <v>166</v>
      </c>
      <c r="F44" s="1"/>
      <c r="G44" s="1" t="s">
        <v>167</v>
      </c>
      <c r="H44" s="1" t="s">
        <v>30</v>
      </c>
      <c r="I44" s="1" t="s">
        <v>986</v>
      </c>
    </row>
    <row r="45" spans="1:10" x14ac:dyDescent="0.25">
      <c r="A45" s="1">
        <v>43</v>
      </c>
      <c r="B45" s="2">
        <v>42382</v>
      </c>
      <c r="C45" s="1">
        <v>43</v>
      </c>
      <c r="D45" s="1" t="s">
        <v>168</v>
      </c>
      <c r="E45" s="1"/>
      <c r="F45" s="1" t="s">
        <v>169</v>
      </c>
      <c r="G45" s="1" t="s">
        <v>39</v>
      </c>
      <c r="H45" s="1" t="s">
        <v>30</v>
      </c>
      <c r="I45" s="1" t="s">
        <v>170</v>
      </c>
      <c r="J45" s="6" t="e">
        <f>#REF!+#REF!+#REF!+#REF!+#REF!+#REF!+#REF!+#REF!+#REF!+#REF!+#REF!+#REF!+#REF!+#REF!+#REF!+#REF!+#REF!+#REF!+#REF!+#REF!+#REF!+#REF!+#REF!+#REF!+#REF!+#REF!+#REF!+#REF!</f>
        <v>#REF!</v>
      </c>
    </row>
    <row r="46" spans="1:10" x14ac:dyDescent="0.25">
      <c r="A46" s="1">
        <v>44</v>
      </c>
      <c r="B46" s="2">
        <v>42382</v>
      </c>
      <c r="C46" s="1">
        <v>44</v>
      </c>
      <c r="D46" s="1" t="s">
        <v>171</v>
      </c>
      <c r="E46" s="1"/>
      <c r="F46" s="1" t="s">
        <v>172</v>
      </c>
      <c r="G46" s="1" t="s">
        <v>173</v>
      </c>
      <c r="H46" s="1" t="s">
        <v>30</v>
      </c>
      <c r="I46" s="1" t="s">
        <v>174</v>
      </c>
    </row>
    <row r="47" spans="1:10" x14ac:dyDescent="0.25">
      <c r="A47" s="1">
        <v>45</v>
      </c>
      <c r="B47" s="2">
        <v>42382</v>
      </c>
      <c r="C47" s="1">
        <v>45</v>
      </c>
      <c r="D47" s="1" t="s">
        <v>175</v>
      </c>
      <c r="E47" s="1" t="s">
        <v>176</v>
      </c>
      <c r="F47" s="1" t="s">
        <v>177</v>
      </c>
      <c r="G47" s="1"/>
      <c r="H47" s="1"/>
      <c r="I47" s="1"/>
    </row>
    <row r="48" spans="1:10" x14ac:dyDescent="0.25">
      <c r="A48" s="1">
        <v>46</v>
      </c>
      <c r="B48" s="2">
        <v>42382</v>
      </c>
      <c r="C48" s="1">
        <v>46</v>
      </c>
      <c r="D48" s="1" t="s">
        <v>178</v>
      </c>
      <c r="E48" s="1"/>
      <c r="F48" s="1"/>
      <c r="G48" s="1" t="s">
        <v>179</v>
      </c>
      <c r="H48" s="1" t="s">
        <v>30</v>
      </c>
      <c r="I48" s="1" t="s">
        <v>180</v>
      </c>
    </row>
    <row r="49" spans="1:10" x14ac:dyDescent="0.25">
      <c r="A49" s="1">
        <v>47</v>
      </c>
      <c r="B49" s="2"/>
      <c r="C49" s="1"/>
      <c r="D49" s="1"/>
      <c r="E49" s="1"/>
      <c r="F49" s="1"/>
      <c r="G49" s="1"/>
      <c r="H49" s="1"/>
      <c r="I49" s="1"/>
    </row>
    <row r="50" spans="1:10" x14ac:dyDescent="0.25">
      <c r="A50" s="1">
        <v>48</v>
      </c>
      <c r="B50" s="2"/>
      <c r="C50" s="1"/>
      <c r="D50" s="1"/>
      <c r="E50" s="1"/>
      <c r="F50" s="1"/>
      <c r="G50" s="1"/>
      <c r="H50" s="1"/>
      <c r="I50" s="1"/>
    </row>
    <row r="51" spans="1:10" x14ac:dyDescent="0.25">
      <c r="A51" s="1">
        <v>49</v>
      </c>
      <c r="B51" s="2">
        <v>42383</v>
      </c>
      <c r="C51" s="1">
        <v>47</v>
      </c>
      <c r="D51" s="1" t="s">
        <v>181</v>
      </c>
      <c r="E51" s="1"/>
      <c r="F51" s="1" t="s">
        <v>181</v>
      </c>
      <c r="G51" s="1" t="s">
        <v>182</v>
      </c>
      <c r="H51" s="1" t="s">
        <v>30</v>
      </c>
      <c r="I51" s="1" t="s">
        <v>183</v>
      </c>
    </row>
    <row r="52" spans="1:10" x14ac:dyDescent="0.25">
      <c r="A52" s="1">
        <v>50</v>
      </c>
      <c r="B52" s="2">
        <v>42383</v>
      </c>
      <c r="C52" s="1">
        <v>48</v>
      </c>
      <c r="D52" s="1" t="s">
        <v>187</v>
      </c>
      <c r="E52" s="1"/>
      <c r="F52" s="1" t="s">
        <v>186</v>
      </c>
      <c r="G52" s="1" t="s">
        <v>185</v>
      </c>
      <c r="H52" s="1" t="s">
        <v>30</v>
      </c>
      <c r="I52" s="1" t="s">
        <v>184</v>
      </c>
    </row>
    <row r="53" spans="1:10" x14ac:dyDescent="0.25">
      <c r="A53" s="1">
        <v>51</v>
      </c>
      <c r="B53" s="2">
        <v>42383</v>
      </c>
      <c r="C53" s="1">
        <v>51</v>
      </c>
      <c r="D53" s="1" t="s">
        <v>188</v>
      </c>
      <c r="E53" s="1" t="s">
        <v>189</v>
      </c>
      <c r="F53" s="1" t="s">
        <v>186</v>
      </c>
      <c r="G53" s="1" t="s">
        <v>190</v>
      </c>
      <c r="H53" s="1" t="s">
        <v>30</v>
      </c>
      <c r="I53" s="1" t="s">
        <v>184</v>
      </c>
    </row>
    <row r="54" spans="1:10" x14ac:dyDescent="0.25">
      <c r="A54" s="1">
        <v>52</v>
      </c>
      <c r="B54" s="2">
        <v>42383</v>
      </c>
      <c r="C54" s="1">
        <v>52</v>
      </c>
      <c r="D54" s="1" t="s">
        <v>196</v>
      </c>
      <c r="E54" s="1"/>
      <c r="F54" s="1"/>
      <c r="G54" s="1" t="s">
        <v>190</v>
      </c>
      <c r="H54" s="1" t="s">
        <v>30</v>
      </c>
      <c r="I54" s="1" t="s">
        <v>191</v>
      </c>
    </row>
    <row r="55" spans="1:10" s="17" customFormat="1" x14ac:dyDescent="0.25">
      <c r="A55" s="1">
        <v>53</v>
      </c>
      <c r="B55" s="2">
        <v>42383</v>
      </c>
      <c r="C55" s="1">
        <v>53</v>
      </c>
      <c r="D55" s="1" t="s">
        <v>197</v>
      </c>
      <c r="E55" s="1"/>
      <c r="F55" s="1" t="s">
        <v>198</v>
      </c>
      <c r="G55" s="1" t="s">
        <v>199</v>
      </c>
      <c r="H55" s="1" t="s">
        <v>30</v>
      </c>
      <c r="I55" s="1" t="s">
        <v>200</v>
      </c>
    </row>
    <row r="56" spans="1:10" x14ac:dyDescent="0.25">
      <c r="A56" s="1">
        <v>55</v>
      </c>
      <c r="B56" s="2">
        <v>42384</v>
      </c>
      <c r="C56" s="1">
        <v>55</v>
      </c>
      <c r="D56" s="1" t="s">
        <v>201</v>
      </c>
      <c r="E56" s="1" t="s">
        <v>202</v>
      </c>
      <c r="F56" s="1" t="s">
        <v>203</v>
      </c>
      <c r="G56" s="1" t="s">
        <v>204</v>
      </c>
      <c r="H56" s="1" t="s">
        <v>30</v>
      </c>
      <c r="I56" s="1" t="s">
        <v>84</v>
      </c>
    </row>
    <row r="57" spans="1:10" x14ac:dyDescent="0.25">
      <c r="A57" s="1">
        <v>56</v>
      </c>
      <c r="B57" s="2">
        <v>42384</v>
      </c>
      <c r="C57" s="1">
        <v>56</v>
      </c>
      <c r="D57" s="1" t="s">
        <v>208</v>
      </c>
      <c r="E57" s="1" t="s">
        <v>207</v>
      </c>
      <c r="F57" s="1"/>
      <c r="G57" s="1" t="s">
        <v>206</v>
      </c>
      <c r="H57" s="1" t="s">
        <v>30</v>
      </c>
      <c r="I57" s="1" t="s">
        <v>205</v>
      </c>
    </row>
    <row r="58" spans="1:10" x14ac:dyDescent="0.25">
      <c r="A58" s="1">
        <v>58</v>
      </c>
      <c r="B58" s="2">
        <v>42384</v>
      </c>
      <c r="C58" s="1">
        <v>58</v>
      </c>
      <c r="D58" s="1" t="s">
        <v>209</v>
      </c>
      <c r="E58" s="1"/>
      <c r="F58" s="1" t="s">
        <v>210</v>
      </c>
      <c r="G58" s="1" t="s">
        <v>211</v>
      </c>
      <c r="H58" s="1" t="s">
        <v>30</v>
      </c>
      <c r="I58" s="1" t="s">
        <v>212</v>
      </c>
    </row>
    <row r="59" spans="1:10" x14ac:dyDescent="0.25">
      <c r="A59" s="1">
        <v>59</v>
      </c>
      <c r="B59" s="2">
        <v>42384</v>
      </c>
      <c r="C59" s="1">
        <v>59</v>
      </c>
      <c r="D59" s="1" t="s">
        <v>216</v>
      </c>
      <c r="E59" s="1" t="s">
        <v>215</v>
      </c>
      <c r="F59" s="1"/>
      <c r="G59" s="1" t="s">
        <v>214</v>
      </c>
      <c r="H59" s="1" t="s">
        <v>30</v>
      </c>
      <c r="I59" s="1" t="s">
        <v>213</v>
      </c>
      <c r="J59" s="6"/>
    </row>
    <row r="60" spans="1:10" x14ac:dyDescent="0.25">
      <c r="A60" s="1">
        <v>61</v>
      </c>
      <c r="B60" s="2">
        <v>42384</v>
      </c>
      <c r="C60" s="1">
        <v>61</v>
      </c>
      <c r="D60" s="1" t="s">
        <v>217</v>
      </c>
      <c r="E60" s="1"/>
      <c r="F60" s="1"/>
      <c r="G60" s="1" t="s">
        <v>218</v>
      </c>
      <c r="H60" s="1" t="s">
        <v>30</v>
      </c>
      <c r="I60" s="1" t="s">
        <v>219</v>
      </c>
    </row>
    <row r="61" spans="1:10" x14ac:dyDescent="0.25">
      <c r="A61" s="1">
        <v>62</v>
      </c>
      <c r="B61" s="2">
        <v>42387</v>
      </c>
      <c r="C61" s="1">
        <v>62</v>
      </c>
      <c r="D61" s="1" t="s">
        <v>227</v>
      </c>
      <c r="E61" s="1" t="s">
        <v>224</v>
      </c>
      <c r="F61" s="1"/>
      <c r="G61" s="1" t="s">
        <v>225</v>
      </c>
      <c r="H61" s="1" t="s">
        <v>131</v>
      </c>
      <c r="I61" s="1" t="s">
        <v>226</v>
      </c>
    </row>
    <row r="62" spans="1:10" x14ac:dyDescent="0.25">
      <c r="A62" s="1">
        <v>63</v>
      </c>
      <c r="B62" s="2">
        <v>42387</v>
      </c>
      <c r="C62" s="1">
        <v>63</v>
      </c>
      <c r="D62" s="1" t="s">
        <v>228</v>
      </c>
      <c r="E62" s="1"/>
      <c r="F62" s="1"/>
      <c r="G62" s="1" t="s">
        <v>229</v>
      </c>
      <c r="H62" s="1" t="s">
        <v>30</v>
      </c>
      <c r="I62" s="1" t="s">
        <v>230</v>
      </c>
    </row>
    <row r="63" spans="1:10" x14ac:dyDescent="0.25">
      <c r="A63" s="1">
        <v>64</v>
      </c>
      <c r="B63" s="2">
        <v>42387</v>
      </c>
      <c r="C63" s="1">
        <v>64</v>
      </c>
      <c r="D63" s="1" t="s">
        <v>234</v>
      </c>
      <c r="E63" s="1" t="s">
        <v>233</v>
      </c>
      <c r="F63" s="1"/>
      <c r="G63" s="1" t="s">
        <v>232</v>
      </c>
      <c r="H63" s="1" t="s">
        <v>30</v>
      </c>
      <c r="I63" s="1" t="s">
        <v>231</v>
      </c>
    </row>
    <row r="64" spans="1:10" x14ac:dyDescent="0.25">
      <c r="A64" s="1">
        <v>65</v>
      </c>
      <c r="B64" s="2">
        <v>42387</v>
      </c>
      <c r="C64" s="1">
        <v>65</v>
      </c>
      <c r="D64" s="1" t="s">
        <v>235</v>
      </c>
      <c r="E64" s="1" t="s">
        <v>236</v>
      </c>
      <c r="F64" s="1"/>
      <c r="G64" s="1" t="s">
        <v>237</v>
      </c>
      <c r="H64" s="1" t="s">
        <v>30</v>
      </c>
      <c r="I64" s="1" t="s">
        <v>238</v>
      </c>
    </row>
    <row r="65" spans="1:10" x14ac:dyDescent="0.25">
      <c r="A65" s="1">
        <v>66</v>
      </c>
      <c r="B65" s="2">
        <v>42387</v>
      </c>
      <c r="C65" s="1">
        <v>66</v>
      </c>
      <c r="D65" s="1" t="s">
        <v>242</v>
      </c>
      <c r="E65" s="1" t="s">
        <v>241</v>
      </c>
      <c r="F65" s="1"/>
      <c r="G65" s="1" t="s">
        <v>240</v>
      </c>
      <c r="H65" s="1" t="s">
        <v>30</v>
      </c>
      <c r="I65" s="1" t="s">
        <v>239</v>
      </c>
    </row>
    <row r="66" spans="1:10" x14ac:dyDescent="0.25">
      <c r="A66" s="1">
        <v>67</v>
      </c>
      <c r="B66" s="2">
        <v>42387</v>
      </c>
      <c r="C66" s="1">
        <v>67</v>
      </c>
      <c r="D66" s="1" t="s">
        <v>246</v>
      </c>
      <c r="E66" s="1" t="s">
        <v>245</v>
      </c>
      <c r="F66" s="1"/>
      <c r="G66" s="1" t="s">
        <v>244</v>
      </c>
      <c r="H66" s="1" t="s">
        <v>30</v>
      </c>
      <c r="I66" s="1" t="s">
        <v>243</v>
      </c>
    </row>
    <row r="67" spans="1:10" x14ac:dyDescent="0.25">
      <c r="A67" s="1">
        <v>68</v>
      </c>
      <c r="B67" s="2">
        <v>42388</v>
      </c>
      <c r="C67" s="1">
        <v>68</v>
      </c>
      <c r="D67" s="1" t="s">
        <v>247</v>
      </c>
      <c r="E67" s="1"/>
      <c r="F67" s="1"/>
      <c r="G67" s="1" t="s">
        <v>248</v>
      </c>
      <c r="H67" s="1" t="s">
        <v>30</v>
      </c>
      <c r="I67" s="1" t="s">
        <v>249</v>
      </c>
    </row>
    <row r="68" spans="1:10" x14ac:dyDescent="0.25">
      <c r="A68" s="1">
        <v>69</v>
      </c>
      <c r="B68" s="2">
        <v>42388</v>
      </c>
      <c r="C68" s="1">
        <v>69</v>
      </c>
      <c r="D68" s="1" t="s">
        <v>250</v>
      </c>
      <c r="E68" s="1"/>
      <c r="F68" s="1"/>
      <c r="G68" s="1" t="s">
        <v>251</v>
      </c>
      <c r="H68" s="1" t="s">
        <v>30</v>
      </c>
      <c r="I68" s="1" t="s">
        <v>252</v>
      </c>
    </row>
    <row r="69" spans="1:10" x14ac:dyDescent="0.25">
      <c r="A69" s="1">
        <v>70</v>
      </c>
      <c r="B69" s="2">
        <v>42388</v>
      </c>
      <c r="C69" s="1">
        <v>70</v>
      </c>
      <c r="D69" s="1" t="s">
        <v>255</v>
      </c>
      <c r="E69" s="1"/>
      <c r="F69" s="1"/>
      <c r="G69" s="1" t="s">
        <v>254</v>
      </c>
      <c r="H69" s="1" t="s">
        <v>30</v>
      </c>
      <c r="I69" s="1" t="s">
        <v>253</v>
      </c>
    </row>
    <row r="70" spans="1:10" x14ac:dyDescent="0.25">
      <c r="A70" s="1">
        <v>71</v>
      </c>
      <c r="B70" s="2">
        <v>42388</v>
      </c>
      <c r="C70" s="1">
        <v>71</v>
      </c>
      <c r="D70" s="1" t="s">
        <v>256</v>
      </c>
      <c r="E70" s="1"/>
      <c r="F70" s="1"/>
      <c r="G70" s="1" t="s">
        <v>257</v>
      </c>
      <c r="H70" s="1" t="s">
        <v>30</v>
      </c>
      <c r="I70" s="1" t="s">
        <v>258</v>
      </c>
    </row>
    <row r="71" spans="1:10" x14ac:dyDescent="0.25">
      <c r="A71" s="1">
        <v>72</v>
      </c>
      <c r="B71" s="2">
        <v>42389</v>
      </c>
      <c r="C71" s="1">
        <v>72</v>
      </c>
      <c r="D71" s="1" t="s">
        <v>259</v>
      </c>
      <c r="E71" s="1" t="s">
        <v>260</v>
      </c>
      <c r="F71" s="1" t="s">
        <v>261</v>
      </c>
      <c r="G71" s="1" t="s">
        <v>262</v>
      </c>
      <c r="H71" s="1" t="s">
        <v>30</v>
      </c>
      <c r="I71" s="1" t="s">
        <v>69</v>
      </c>
    </row>
    <row r="72" spans="1:10" x14ac:dyDescent="0.25">
      <c r="A72" s="1">
        <v>73</v>
      </c>
      <c r="B72" s="2">
        <v>42389</v>
      </c>
      <c r="C72" s="1">
        <v>73</v>
      </c>
      <c r="D72" s="1" t="s">
        <v>266</v>
      </c>
      <c r="E72" s="1" t="s">
        <v>265</v>
      </c>
      <c r="F72" s="1" t="s">
        <v>264</v>
      </c>
      <c r="G72" s="1" t="s">
        <v>263</v>
      </c>
      <c r="H72" s="1" t="s">
        <v>30</v>
      </c>
      <c r="I72" s="1" t="s">
        <v>249</v>
      </c>
    </row>
    <row r="73" spans="1:10" x14ac:dyDescent="0.25">
      <c r="A73" s="1">
        <v>74</v>
      </c>
      <c r="B73" s="2">
        <v>42389</v>
      </c>
      <c r="C73" s="1">
        <v>74</v>
      </c>
      <c r="D73" s="1" t="s">
        <v>267</v>
      </c>
      <c r="E73" s="1" t="s">
        <v>268</v>
      </c>
      <c r="F73" s="1"/>
      <c r="G73" s="1" t="s">
        <v>269</v>
      </c>
      <c r="H73" s="1" t="s">
        <v>30</v>
      </c>
      <c r="I73" s="1" t="s">
        <v>270</v>
      </c>
    </row>
    <row r="74" spans="1:10" x14ac:dyDescent="0.25">
      <c r="A74" s="1">
        <v>75</v>
      </c>
      <c r="B74" s="2">
        <v>42389</v>
      </c>
      <c r="C74" s="1">
        <v>75</v>
      </c>
      <c r="D74" s="1" t="s">
        <v>271</v>
      </c>
      <c r="E74" s="1"/>
      <c r="F74" s="1" t="s">
        <v>272</v>
      </c>
      <c r="G74" s="1" t="s">
        <v>273</v>
      </c>
      <c r="H74" s="1" t="s">
        <v>30</v>
      </c>
      <c r="I74" s="1" t="s">
        <v>274</v>
      </c>
    </row>
    <row r="75" spans="1:10" x14ac:dyDescent="0.25">
      <c r="A75" s="1">
        <v>76</v>
      </c>
      <c r="B75" s="2">
        <v>42389</v>
      </c>
      <c r="C75" s="1">
        <v>76</v>
      </c>
      <c r="D75" s="1" t="s">
        <v>275</v>
      </c>
      <c r="E75" s="1"/>
      <c r="F75" s="1" t="s">
        <v>276</v>
      </c>
      <c r="G75" s="1" t="s">
        <v>277</v>
      </c>
      <c r="H75" s="1" t="s">
        <v>30</v>
      </c>
      <c r="I75" s="1" t="s">
        <v>278</v>
      </c>
    </row>
    <row r="76" spans="1:10" x14ac:dyDescent="0.25">
      <c r="A76" s="1">
        <v>77</v>
      </c>
      <c r="B76" s="2">
        <v>42389</v>
      </c>
      <c r="C76" s="1">
        <v>77</v>
      </c>
      <c r="D76" s="1" t="s">
        <v>275</v>
      </c>
      <c r="E76" s="1"/>
      <c r="F76" s="1" t="s">
        <v>276</v>
      </c>
      <c r="G76" s="1" t="s">
        <v>280</v>
      </c>
      <c r="H76" s="1" t="s">
        <v>30</v>
      </c>
      <c r="I76" s="1" t="s">
        <v>279</v>
      </c>
    </row>
    <row r="77" spans="1:10" x14ac:dyDescent="0.25">
      <c r="A77" s="1">
        <v>78</v>
      </c>
      <c r="B77" s="2">
        <v>42390</v>
      </c>
      <c r="C77" s="1">
        <v>78</v>
      </c>
      <c r="D77" s="1" t="s">
        <v>281</v>
      </c>
      <c r="E77" s="1"/>
      <c r="F77" s="1"/>
      <c r="G77" s="1" t="s">
        <v>282</v>
      </c>
      <c r="H77" s="1" t="s">
        <v>30</v>
      </c>
      <c r="I77" s="1" t="s">
        <v>283</v>
      </c>
    </row>
    <row r="78" spans="1:10" x14ac:dyDescent="0.25">
      <c r="A78" s="1">
        <v>79</v>
      </c>
      <c r="B78" s="2">
        <v>42390</v>
      </c>
      <c r="C78" s="1">
        <v>79</v>
      </c>
      <c r="D78" s="1" t="s">
        <v>284</v>
      </c>
      <c r="E78" s="1"/>
      <c r="F78" s="1" t="s">
        <v>285</v>
      </c>
      <c r="G78" s="1" t="s">
        <v>286</v>
      </c>
      <c r="H78" s="1" t="s">
        <v>30</v>
      </c>
      <c r="I78" s="1" t="s">
        <v>287</v>
      </c>
      <c r="J78" s="6"/>
    </row>
    <row r="79" spans="1:10" x14ac:dyDescent="0.25">
      <c r="A79" s="1">
        <v>80</v>
      </c>
      <c r="B79" s="2">
        <v>42390</v>
      </c>
      <c r="C79" s="1">
        <v>80</v>
      </c>
      <c r="D79" s="1" t="s">
        <v>291</v>
      </c>
      <c r="E79" s="1"/>
      <c r="F79" s="1" t="s">
        <v>290</v>
      </c>
      <c r="G79" s="1" t="s">
        <v>289</v>
      </c>
      <c r="H79" s="1" t="s">
        <v>30</v>
      </c>
      <c r="I79" s="1" t="s">
        <v>288</v>
      </c>
    </row>
    <row r="80" spans="1:10" x14ac:dyDescent="0.25">
      <c r="A80" s="1">
        <v>81</v>
      </c>
      <c r="B80" s="2">
        <v>42390</v>
      </c>
      <c r="C80" s="1">
        <v>81</v>
      </c>
      <c r="D80" s="1" t="s">
        <v>292</v>
      </c>
      <c r="E80" s="1"/>
      <c r="F80" s="1" t="s">
        <v>293</v>
      </c>
      <c r="G80" s="1" t="s">
        <v>294</v>
      </c>
      <c r="H80" s="1" t="s">
        <v>30</v>
      </c>
      <c r="I80" s="1" t="s">
        <v>295</v>
      </c>
      <c r="J80" s="6" t="e">
        <f>#REF!+#REF!+#REF!+#REF!+#REF!+#REF!+#REF!+#REF!+#REF!+#REF!+#REF!+#REF!+#REF!+#REF!+#REF!+#REF!+#REF!+#REF!+#REF!+#REF!+#REF!+#REF!+#REF!+#REF!+#REF!+#REF!+#REF!+#REF!+#REF!+#REF!+#REF!+#REF!+#REF!+#REF!+#REF!</f>
        <v>#REF!</v>
      </c>
    </row>
    <row r="81" spans="1:10" x14ac:dyDescent="0.25">
      <c r="A81" s="1">
        <v>82</v>
      </c>
      <c r="B81" s="2">
        <v>42391</v>
      </c>
      <c r="C81" s="1">
        <v>82</v>
      </c>
      <c r="D81" s="1" t="s">
        <v>296</v>
      </c>
      <c r="E81" s="1"/>
      <c r="F81" s="1" t="s">
        <v>297</v>
      </c>
      <c r="G81" s="1" t="s">
        <v>298</v>
      </c>
      <c r="H81" s="1" t="s">
        <v>30</v>
      </c>
      <c r="I81" s="1" t="s">
        <v>159</v>
      </c>
      <c r="J81" s="6"/>
    </row>
    <row r="82" spans="1:10" x14ac:dyDescent="0.25">
      <c r="A82" s="1">
        <v>83</v>
      </c>
      <c r="B82" s="2">
        <v>42394</v>
      </c>
      <c r="C82" s="1">
        <v>83</v>
      </c>
      <c r="D82" s="1" t="s">
        <v>299</v>
      </c>
      <c r="E82" s="1"/>
      <c r="F82" s="1"/>
      <c r="G82" s="1" t="s">
        <v>300</v>
      </c>
      <c r="H82" s="1" t="s">
        <v>118</v>
      </c>
      <c r="I82" s="1" t="s">
        <v>301</v>
      </c>
    </row>
    <row r="83" spans="1:10" x14ac:dyDescent="0.25">
      <c r="A83" s="1">
        <v>84</v>
      </c>
      <c r="B83" s="2">
        <v>42394</v>
      </c>
      <c r="C83" s="1">
        <v>84</v>
      </c>
      <c r="D83" s="1" t="s">
        <v>303</v>
      </c>
      <c r="E83" s="1" t="s">
        <v>304</v>
      </c>
      <c r="F83" s="1"/>
      <c r="G83" s="1" t="s">
        <v>302</v>
      </c>
      <c r="H83" s="1" t="s">
        <v>30</v>
      </c>
      <c r="I83" s="1" t="s">
        <v>69</v>
      </c>
    </row>
    <row r="84" spans="1:10" x14ac:dyDescent="0.25">
      <c r="A84" s="1">
        <v>85</v>
      </c>
      <c r="B84" s="2">
        <v>42029</v>
      </c>
      <c r="C84" s="1">
        <v>85</v>
      </c>
      <c r="D84" s="1" t="s">
        <v>305</v>
      </c>
      <c r="E84" s="1" t="s">
        <v>306</v>
      </c>
      <c r="F84" s="1"/>
      <c r="G84" s="1" t="s">
        <v>307</v>
      </c>
      <c r="H84" s="1" t="s">
        <v>308</v>
      </c>
      <c r="I84" s="1" t="s">
        <v>309</v>
      </c>
    </row>
    <row r="85" spans="1:10" x14ac:dyDescent="0.25">
      <c r="A85" s="1">
        <v>86</v>
      </c>
      <c r="B85" s="2">
        <v>42394</v>
      </c>
      <c r="C85" s="1">
        <v>86</v>
      </c>
      <c r="D85" s="18" t="s">
        <v>310</v>
      </c>
      <c r="E85" s="1"/>
      <c r="F85" s="1"/>
      <c r="G85" s="1" t="s">
        <v>311</v>
      </c>
      <c r="H85" s="1" t="s">
        <v>118</v>
      </c>
      <c r="I85" s="1" t="s">
        <v>312</v>
      </c>
    </row>
    <row r="86" spans="1:10" x14ac:dyDescent="0.25">
      <c r="A86" s="1">
        <v>87</v>
      </c>
      <c r="B86" s="2">
        <v>42394</v>
      </c>
      <c r="C86" s="1">
        <v>87</v>
      </c>
      <c r="D86" s="1" t="s">
        <v>313</v>
      </c>
      <c r="E86" s="1"/>
      <c r="F86" s="1"/>
      <c r="G86" s="1" t="s">
        <v>314</v>
      </c>
      <c r="H86" s="1" t="s">
        <v>30</v>
      </c>
      <c r="I86" s="1" t="s">
        <v>54</v>
      </c>
    </row>
    <row r="87" spans="1:10" x14ac:dyDescent="0.25">
      <c r="A87" s="1">
        <v>88</v>
      </c>
      <c r="B87" s="2">
        <v>42395</v>
      </c>
      <c r="C87" s="1">
        <v>88</v>
      </c>
      <c r="D87" s="1" t="s">
        <v>315</v>
      </c>
      <c r="E87" s="1" t="s">
        <v>316</v>
      </c>
      <c r="F87" s="1"/>
      <c r="G87" s="1" t="s">
        <v>317</v>
      </c>
      <c r="H87" s="1" t="s">
        <v>318</v>
      </c>
      <c r="I87" s="1" t="s">
        <v>124</v>
      </c>
    </row>
    <row r="88" spans="1:10" x14ac:dyDescent="0.25">
      <c r="A88" s="1">
        <v>89</v>
      </c>
      <c r="B88" s="2">
        <v>42395</v>
      </c>
      <c r="C88" s="1">
        <v>89</v>
      </c>
      <c r="D88" s="1" t="s">
        <v>319</v>
      </c>
      <c r="E88" s="1"/>
      <c r="F88" s="1"/>
      <c r="G88" s="1" t="s">
        <v>311</v>
      </c>
      <c r="H88" s="1" t="s">
        <v>118</v>
      </c>
      <c r="I88" s="1" t="s">
        <v>124</v>
      </c>
    </row>
    <row r="89" spans="1:10" x14ac:dyDescent="0.25">
      <c r="A89" s="1">
        <v>90</v>
      </c>
      <c r="B89" s="2">
        <v>42030</v>
      </c>
      <c r="C89" s="1">
        <v>90</v>
      </c>
      <c r="D89" s="1" t="s">
        <v>322</v>
      </c>
      <c r="E89" s="1"/>
      <c r="F89" s="1"/>
      <c r="G89" s="1" t="s">
        <v>321</v>
      </c>
      <c r="H89" s="1" t="s">
        <v>30</v>
      </c>
      <c r="I89" s="1" t="s">
        <v>320</v>
      </c>
    </row>
    <row r="90" spans="1:10" x14ac:dyDescent="0.25">
      <c r="A90" s="1">
        <v>91</v>
      </c>
      <c r="B90" s="2">
        <v>42395</v>
      </c>
      <c r="C90" s="1">
        <v>91</v>
      </c>
      <c r="D90" s="1" t="s">
        <v>323</v>
      </c>
      <c r="E90" s="1" t="s">
        <v>324</v>
      </c>
      <c r="F90" s="1" t="s">
        <v>325</v>
      </c>
      <c r="G90" s="1" t="s">
        <v>326</v>
      </c>
      <c r="H90" s="1" t="s">
        <v>30</v>
      </c>
      <c r="I90" s="1" t="s">
        <v>327</v>
      </c>
    </row>
    <row r="91" spans="1:10" x14ac:dyDescent="0.25">
      <c r="A91" s="1">
        <v>92</v>
      </c>
      <c r="B91" s="2">
        <v>42395</v>
      </c>
      <c r="C91" s="1">
        <v>92</v>
      </c>
      <c r="D91" s="1" t="s">
        <v>328</v>
      </c>
      <c r="E91" s="1"/>
      <c r="F91" s="1" t="s">
        <v>329</v>
      </c>
      <c r="G91" s="1" t="s">
        <v>330</v>
      </c>
      <c r="H91" s="1" t="s">
        <v>30</v>
      </c>
      <c r="I91" s="1" t="s">
        <v>238</v>
      </c>
    </row>
    <row r="92" spans="1:10" x14ac:dyDescent="0.25">
      <c r="A92" s="1">
        <v>93</v>
      </c>
      <c r="B92" s="2">
        <v>42395</v>
      </c>
      <c r="C92" s="1">
        <v>93</v>
      </c>
      <c r="D92" s="1" t="s">
        <v>332</v>
      </c>
      <c r="E92" s="1"/>
      <c r="F92" s="1" t="s">
        <v>191</v>
      </c>
      <c r="G92" s="1" t="s">
        <v>330</v>
      </c>
      <c r="H92" s="1" t="s">
        <v>30</v>
      </c>
      <c r="I92" s="1" t="s">
        <v>331</v>
      </c>
    </row>
    <row r="93" spans="1:10" x14ac:dyDescent="0.25">
      <c r="A93" s="1">
        <v>94</v>
      </c>
      <c r="B93" s="2">
        <v>42396</v>
      </c>
      <c r="C93" s="1">
        <v>94</v>
      </c>
      <c r="D93" s="1" t="s">
        <v>333</v>
      </c>
      <c r="E93" s="1" t="s">
        <v>334</v>
      </c>
      <c r="F93" s="1"/>
      <c r="G93" s="1" t="s">
        <v>335</v>
      </c>
      <c r="H93" s="1" t="s">
        <v>336</v>
      </c>
      <c r="I93" s="1" t="s">
        <v>54</v>
      </c>
    </row>
    <row r="94" spans="1:10" x14ac:dyDescent="0.25">
      <c r="A94" s="1">
        <v>95</v>
      </c>
      <c r="B94" s="2">
        <v>42396</v>
      </c>
      <c r="C94" s="1">
        <v>95</v>
      </c>
      <c r="D94" s="1" t="s">
        <v>338</v>
      </c>
      <c r="E94" s="1"/>
      <c r="F94" s="1"/>
      <c r="G94" s="1" t="s">
        <v>337</v>
      </c>
      <c r="H94" s="1" t="s">
        <v>30</v>
      </c>
      <c r="I94" s="1" t="s">
        <v>69</v>
      </c>
      <c r="J94" s="6"/>
    </row>
    <row r="95" spans="1:10" x14ac:dyDescent="0.25">
      <c r="A95" s="1">
        <v>96</v>
      </c>
      <c r="B95" s="2">
        <v>42396</v>
      </c>
      <c r="C95" s="1">
        <v>96</v>
      </c>
      <c r="D95" s="1" t="s">
        <v>339</v>
      </c>
      <c r="E95" s="1"/>
      <c r="F95" s="1"/>
      <c r="G95" s="1" t="s">
        <v>340</v>
      </c>
      <c r="H95" s="1" t="s">
        <v>118</v>
      </c>
      <c r="I95" s="1" t="s">
        <v>341</v>
      </c>
      <c r="J95" s="6" t="e">
        <f>SUM(#REF!)</f>
        <v>#REF!</v>
      </c>
    </row>
    <row r="96" spans="1:10" x14ac:dyDescent="0.25">
      <c r="A96" s="1">
        <v>97</v>
      </c>
      <c r="B96" s="2">
        <v>42397</v>
      </c>
      <c r="C96" s="1">
        <v>97</v>
      </c>
      <c r="D96" s="1" t="s">
        <v>342</v>
      </c>
      <c r="E96" s="1" t="s">
        <v>343</v>
      </c>
      <c r="F96" s="1"/>
      <c r="G96" s="1" t="s">
        <v>344</v>
      </c>
      <c r="H96" s="1" t="s">
        <v>30</v>
      </c>
      <c r="I96" s="1" t="s">
        <v>345</v>
      </c>
    </row>
    <row r="97" spans="1:9" x14ac:dyDescent="0.25">
      <c r="A97" s="1">
        <v>98</v>
      </c>
      <c r="B97" s="2">
        <v>42397</v>
      </c>
      <c r="C97" s="1">
        <v>98</v>
      </c>
      <c r="D97" s="1" t="s">
        <v>346</v>
      </c>
      <c r="E97" s="1" t="s">
        <v>347</v>
      </c>
      <c r="F97" s="1"/>
      <c r="G97" s="1" t="s">
        <v>348</v>
      </c>
      <c r="H97" s="1" t="s">
        <v>131</v>
      </c>
      <c r="I97" s="1" t="s">
        <v>349</v>
      </c>
    </row>
    <row r="98" spans="1:9" x14ac:dyDescent="0.25">
      <c r="A98" s="1">
        <v>100</v>
      </c>
      <c r="B98" s="2">
        <v>42397</v>
      </c>
      <c r="C98" s="1">
        <v>100</v>
      </c>
      <c r="D98" s="1" t="s">
        <v>350</v>
      </c>
      <c r="E98" s="1" t="s">
        <v>351</v>
      </c>
      <c r="F98" s="1"/>
      <c r="G98" s="1" t="s">
        <v>352</v>
      </c>
      <c r="H98" s="1" t="s">
        <v>30</v>
      </c>
      <c r="I98" s="1" t="s">
        <v>353</v>
      </c>
    </row>
    <row r="99" spans="1:9" x14ac:dyDescent="0.25">
      <c r="A99" s="1">
        <v>101</v>
      </c>
      <c r="B99" s="2">
        <v>42397</v>
      </c>
      <c r="C99" s="1">
        <v>101</v>
      </c>
      <c r="D99" s="1" t="s">
        <v>357</v>
      </c>
      <c r="E99" s="1" t="s">
        <v>358</v>
      </c>
      <c r="F99" s="1" t="s">
        <v>359</v>
      </c>
      <c r="G99" s="1" t="s">
        <v>360</v>
      </c>
      <c r="H99" s="1" t="s">
        <v>30</v>
      </c>
      <c r="I99" s="1" t="s">
        <v>33</v>
      </c>
    </row>
    <row r="100" spans="1:9" x14ac:dyDescent="0.25">
      <c r="A100" s="1">
        <v>102</v>
      </c>
      <c r="B100" s="2">
        <v>42398</v>
      </c>
      <c r="C100" s="1">
        <v>102</v>
      </c>
      <c r="D100" s="1" t="s">
        <v>361</v>
      </c>
      <c r="E100" s="1"/>
      <c r="F100" s="1"/>
      <c r="G100" s="1" t="s">
        <v>362</v>
      </c>
      <c r="H100" s="1" t="s">
        <v>118</v>
      </c>
      <c r="I100" s="1" t="s">
        <v>363</v>
      </c>
    </row>
    <row r="101" spans="1:9" x14ac:dyDescent="0.25">
      <c r="A101" s="1">
        <v>103</v>
      </c>
      <c r="B101" s="2">
        <v>42397</v>
      </c>
      <c r="C101" s="1">
        <v>103</v>
      </c>
      <c r="D101" s="1" t="s">
        <v>354</v>
      </c>
      <c r="E101" s="1"/>
      <c r="F101" s="1" t="s">
        <v>354</v>
      </c>
      <c r="G101" s="1" t="s">
        <v>355</v>
      </c>
      <c r="H101" s="1" t="s">
        <v>30</v>
      </c>
      <c r="I101" s="1" t="s">
        <v>356</v>
      </c>
    </row>
    <row r="102" spans="1:9" x14ac:dyDescent="0.25">
      <c r="A102" s="1">
        <v>104</v>
      </c>
      <c r="B102" s="2">
        <v>42398</v>
      </c>
      <c r="C102" s="1">
        <v>104</v>
      </c>
      <c r="D102" s="1" t="s">
        <v>364</v>
      </c>
      <c r="E102" s="1" t="s">
        <v>365</v>
      </c>
      <c r="F102" s="1"/>
      <c r="G102" s="1" t="s">
        <v>366</v>
      </c>
      <c r="H102" s="1" t="s">
        <v>30</v>
      </c>
      <c r="I102" s="1" t="s">
        <v>367</v>
      </c>
    </row>
    <row r="103" spans="1:9" x14ac:dyDescent="0.25">
      <c r="A103" s="1">
        <v>105</v>
      </c>
      <c r="B103" s="2">
        <v>42398</v>
      </c>
      <c r="C103" s="1">
        <v>105</v>
      </c>
      <c r="D103" s="1" t="s">
        <v>368</v>
      </c>
      <c r="E103" s="1"/>
      <c r="F103" s="1" t="s">
        <v>369</v>
      </c>
      <c r="G103" s="1" t="s">
        <v>370</v>
      </c>
      <c r="H103" s="1" t="s">
        <v>30</v>
      </c>
      <c r="I103" s="1" t="s">
        <v>371</v>
      </c>
    </row>
    <row r="104" spans="1:9" x14ac:dyDescent="0.25">
      <c r="A104" s="1">
        <v>106</v>
      </c>
      <c r="B104" s="2">
        <v>42398</v>
      </c>
      <c r="C104" s="1">
        <v>106</v>
      </c>
      <c r="D104" s="1" t="s">
        <v>372</v>
      </c>
      <c r="E104" s="1" t="s">
        <v>373</v>
      </c>
      <c r="F104" s="1" t="s">
        <v>374</v>
      </c>
      <c r="G104" s="1" t="s">
        <v>375</v>
      </c>
      <c r="H104" s="1" t="s">
        <v>30</v>
      </c>
      <c r="I104" s="1" t="s">
        <v>376</v>
      </c>
    </row>
    <row r="105" spans="1:9" x14ac:dyDescent="0.25">
      <c r="A105" s="1">
        <v>107</v>
      </c>
      <c r="B105" s="2">
        <v>42398</v>
      </c>
      <c r="C105" s="1">
        <v>107</v>
      </c>
      <c r="D105" s="1" t="s">
        <v>377</v>
      </c>
      <c r="E105" s="1"/>
      <c r="F105" s="1" t="s">
        <v>378</v>
      </c>
      <c r="G105" s="1" t="s">
        <v>379</v>
      </c>
      <c r="H105" s="1" t="s">
        <v>30</v>
      </c>
      <c r="I105" s="1" t="s">
        <v>380</v>
      </c>
    </row>
    <row r="106" spans="1:9" x14ac:dyDescent="0.25">
      <c r="A106" s="1">
        <v>108</v>
      </c>
      <c r="B106" s="2">
        <v>42398</v>
      </c>
      <c r="C106" s="1">
        <v>108</v>
      </c>
      <c r="D106" s="1" t="s">
        <v>377</v>
      </c>
      <c r="E106" s="1"/>
      <c r="F106" s="1" t="s">
        <v>381</v>
      </c>
      <c r="G106" s="1" t="s">
        <v>382</v>
      </c>
      <c r="H106" s="1" t="s">
        <v>30</v>
      </c>
      <c r="I106" s="1" t="s">
        <v>249</v>
      </c>
    </row>
    <row r="107" spans="1:9" x14ac:dyDescent="0.25">
      <c r="A107" s="1">
        <v>109</v>
      </c>
      <c r="B107" s="2">
        <v>42398</v>
      </c>
      <c r="C107" s="1">
        <v>109</v>
      </c>
      <c r="D107" s="1" t="s">
        <v>383</v>
      </c>
      <c r="E107" s="1" t="s">
        <v>384</v>
      </c>
      <c r="F107" s="1" t="s">
        <v>385</v>
      </c>
      <c r="G107" s="1" t="s">
        <v>386</v>
      </c>
      <c r="H107" s="1" t="s">
        <v>30</v>
      </c>
      <c r="I107" s="1" t="s">
        <v>367</v>
      </c>
    </row>
    <row r="108" spans="1:9" x14ac:dyDescent="0.25">
      <c r="A108" s="1">
        <v>110</v>
      </c>
      <c r="B108" s="2">
        <v>42403</v>
      </c>
      <c r="C108" s="1">
        <v>110</v>
      </c>
      <c r="D108" s="1" t="s">
        <v>387</v>
      </c>
      <c r="E108" s="1" t="s">
        <v>388</v>
      </c>
      <c r="F108" s="1" t="s">
        <v>1</v>
      </c>
      <c r="G108" s="1" t="s">
        <v>389</v>
      </c>
      <c r="H108" s="1" t="s">
        <v>30</v>
      </c>
      <c r="I108" s="1" t="s">
        <v>390</v>
      </c>
    </row>
    <row r="109" spans="1:9" x14ac:dyDescent="0.25">
      <c r="A109" s="1">
        <v>111</v>
      </c>
      <c r="B109" s="2">
        <v>42403</v>
      </c>
      <c r="C109" s="1">
        <v>111</v>
      </c>
      <c r="D109" s="1" t="s">
        <v>394</v>
      </c>
      <c r="E109" s="1"/>
      <c r="F109" s="1" t="s">
        <v>393</v>
      </c>
      <c r="G109" s="1" t="s">
        <v>392</v>
      </c>
      <c r="H109" s="1" t="s">
        <v>30</v>
      </c>
      <c r="I109" s="1" t="s">
        <v>391</v>
      </c>
    </row>
    <row r="110" spans="1:9" x14ac:dyDescent="0.25">
      <c r="A110" s="1">
        <v>112</v>
      </c>
      <c r="B110" s="2">
        <v>42403</v>
      </c>
      <c r="C110" s="1">
        <v>112</v>
      </c>
      <c r="D110" s="1" t="s">
        <v>395</v>
      </c>
      <c r="E110" s="1"/>
      <c r="F110" s="1"/>
      <c r="G110" s="1" t="s">
        <v>396</v>
      </c>
      <c r="H110" s="1" t="s">
        <v>30</v>
      </c>
      <c r="I110" s="1" t="s">
        <v>397</v>
      </c>
    </row>
    <row r="111" spans="1:9" x14ac:dyDescent="0.25">
      <c r="A111" s="1">
        <v>113</v>
      </c>
      <c r="B111" s="2">
        <v>42403</v>
      </c>
      <c r="C111" s="1">
        <v>113</v>
      </c>
      <c r="D111" s="1" t="s">
        <v>401</v>
      </c>
      <c r="E111" s="1" t="s">
        <v>400</v>
      </c>
      <c r="F111" s="1"/>
      <c r="G111" s="1" t="s">
        <v>399</v>
      </c>
      <c r="H111" s="1" t="s">
        <v>131</v>
      </c>
      <c r="I111" s="1" t="s">
        <v>398</v>
      </c>
    </row>
    <row r="112" spans="1:9" x14ac:dyDescent="0.25">
      <c r="A112" s="1">
        <v>114</v>
      </c>
      <c r="B112" s="2">
        <v>42403</v>
      </c>
      <c r="C112" s="1">
        <v>114</v>
      </c>
      <c r="D112" s="1" t="s">
        <v>402</v>
      </c>
      <c r="E112" s="1"/>
      <c r="F112" s="1"/>
      <c r="G112" s="1" t="s">
        <v>403</v>
      </c>
      <c r="H112" s="1" t="s">
        <v>30</v>
      </c>
      <c r="I112" s="1" t="s">
        <v>404</v>
      </c>
    </row>
    <row r="113" spans="1:13" x14ac:dyDescent="0.25">
      <c r="A113" s="1">
        <v>116</v>
      </c>
      <c r="B113" s="2">
        <v>42403</v>
      </c>
      <c r="C113" s="1">
        <v>116</v>
      </c>
      <c r="D113" s="1" t="s">
        <v>407</v>
      </c>
      <c r="E113" s="1"/>
      <c r="F113" s="1"/>
      <c r="G113" s="1" t="s">
        <v>406</v>
      </c>
      <c r="H113" s="1" t="s">
        <v>30</v>
      </c>
      <c r="I113" s="1" t="s">
        <v>405</v>
      </c>
    </row>
    <row r="114" spans="1:13" x14ac:dyDescent="0.25">
      <c r="A114" s="1">
        <v>117</v>
      </c>
      <c r="B114" s="2">
        <v>42403</v>
      </c>
      <c r="C114" s="1">
        <v>117</v>
      </c>
      <c r="D114" s="1" t="s">
        <v>408</v>
      </c>
      <c r="E114" s="1" t="s">
        <v>409</v>
      </c>
      <c r="F114" s="1" t="s">
        <v>410</v>
      </c>
      <c r="G114" s="1" t="s">
        <v>411</v>
      </c>
      <c r="H114" s="1" t="s">
        <v>30</v>
      </c>
      <c r="I114" s="1" t="s">
        <v>238</v>
      </c>
    </row>
    <row r="115" spans="1:13" x14ac:dyDescent="0.25">
      <c r="A115" s="1">
        <v>118</v>
      </c>
      <c r="B115" s="2">
        <v>42403</v>
      </c>
      <c r="C115" s="1">
        <v>118</v>
      </c>
      <c r="D115" s="1" t="s">
        <v>414</v>
      </c>
      <c r="E115" s="1" t="s">
        <v>413</v>
      </c>
      <c r="F115" s="1"/>
      <c r="G115" s="1" t="s">
        <v>412</v>
      </c>
      <c r="H115" s="1" t="s">
        <v>30</v>
      </c>
      <c r="I115" s="1" t="s">
        <v>132</v>
      </c>
      <c r="J115" s="4"/>
    </row>
    <row r="116" spans="1:13" x14ac:dyDescent="0.25">
      <c r="A116" s="1">
        <v>119</v>
      </c>
      <c r="B116" s="2">
        <v>42403</v>
      </c>
      <c r="C116" s="1">
        <v>119</v>
      </c>
      <c r="D116" s="1" t="s">
        <v>415</v>
      </c>
      <c r="E116" s="1" t="s">
        <v>416</v>
      </c>
      <c r="F116" s="1"/>
      <c r="G116" s="1" t="s">
        <v>417</v>
      </c>
      <c r="H116" s="1" t="s">
        <v>30</v>
      </c>
      <c r="I116" s="1" t="s">
        <v>205</v>
      </c>
    </row>
    <row r="117" spans="1:13" x14ac:dyDescent="0.25">
      <c r="A117" s="1">
        <v>120</v>
      </c>
      <c r="B117" s="2">
        <v>42403</v>
      </c>
      <c r="C117" s="1">
        <v>120</v>
      </c>
      <c r="D117" s="1" t="s">
        <v>419</v>
      </c>
      <c r="E117" s="1"/>
      <c r="F117" s="1"/>
      <c r="G117" s="1" t="s">
        <v>420</v>
      </c>
      <c r="H117" s="1" t="s">
        <v>118</v>
      </c>
      <c r="I117" s="1" t="s">
        <v>422</v>
      </c>
    </row>
    <row r="118" spans="1:13" x14ac:dyDescent="0.25">
      <c r="A118" s="1">
        <v>121</v>
      </c>
      <c r="B118" s="2">
        <v>42403</v>
      </c>
      <c r="C118" s="1">
        <v>121</v>
      </c>
      <c r="D118" s="1" t="s">
        <v>419</v>
      </c>
      <c r="E118" s="1"/>
      <c r="F118" s="1"/>
      <c r="G118" s="1" t="s">
        <v>421</v>
      </c>
      <c r="H118" s="1" t="s">
        <v>118</v>
      </c>
      <c r="I118" s="1" t="s">
        <v>423</v>
      </c>
    </row>
    <row r="119" spans="1:13" x14ac:dyDescent="0.25">
      <c r="A119" s="1">
        <v>123</v>
      </c>
      <c r="B119" s="2">
        <v>42404</v>
      </c>
      <c r="C119" s="1">
        <v>123</v>
      </c>
      <c r="D119" s="1" t="s">
        <v>7</v>
      </c>
      <c r="E119" s="1"/>
      <c r="F119" s="1"/>
      <c r="G119" s="1" t="s">
        <v>424</v>
      </c>
      <c r="H119" s="1" t="s">
        <v>30</v>
      </c>
      <c r="I119" s="1" t="s">
        <v>425</v>
      </c>
      <c r="J119" s="6"/>
    </row>
    <row r="120" spans="1:13" x14ac:dyDescent="0.25">
      <c r="A120" s="1">
        <v>124</v>
      </c>
      <c r="B120" s="2">
        <v>42404</v>
      </c>
      <c r="C120" s="1">
        <v>124</v>
      </c>
      <c r="D120" s="1" t="s">
        <v>429</v>
      </c>
      <c r="E120" s="1"/>
      <c r="F120" s="1" t="s">
        <v>426</v>
      </c>
      <c r="G120" s="1" t="s">
        <v>428</v>
      </c>
      <c r="H120" s="1" t="s">
        <v>427</v>
      </c>
      <c r="I120" s="1" t="s">
        <v>426</v>
      </c>
    </row>
    <row r="121" spans="1:13" x14ac:dyDescent="0.25">
      <c r="A121" s="1">
        <v>125</v>
      </c>
      <c r="B121" s="2">
        <v>42404</v>
      </c>
      <c r="C121" s="1">
        <v>125</v>
      </c>
      <c r="D121" s="1" t="s">
        <v>430</v>
      </c>
      <c r="E121" s="1"/>
      <c r="F121" s="1"/>
      <c r="G121" s="1" t="s">
        <v>431</v>
      </c>
      <c r="H121" s="1" t="s">
        <v>30</v>
      </c>
      <c r="I121" s="1" t="s">
        <v>432</v>
      </c>
      <c r="J121" s="6" t="e">
        <f>SUM(#REF!)</f>
        <v>#REF!</v>
      </c>
    </row>
    <row r="122" spans="1:13" x14ac:dyDescent="0.25">
      <c r="A122" s="1">
        <v>126</v>
      </c>
      <c r="B122" s="2">
        <v>42404</v>
      </c>
      <c r="C122" s="1">
        <v>126</v>
      </c>
      <c r="D122" s="1" t="s">
        <v>436</v>
      </c>
      <c r="E122" s="1" t="s">
        <v>435</v>
      </c>
      <c r="F122" s="1"/>
      <c r="G122" s="1" t="s">
        <v>434</v>
      </c>
      <c r="H122" s="1" t="s">
        <v>427</v>
      </c>
      <c r="I122" s="1" t="s">
        <v>433</v>
      </c>
    </row>
    <row r="123" spans="1:13" x14ac:dyDescent="0.25">
      <c r="A123" s="1">
        <v>127</v>
      </c>
      <c r="B123" s="2">
        <v>42374</v>
      </c>
      <c r="C123" s="1">
        <v>127</v>
      </c>
      <c r="D123" s="1" t="s">
        <v>437</v>
      </c>
      <c r="E123" s="1"/>
      <c r="F123" s="1" t="s">
        <v>438</v>
      </c>
      <c r="G123" s="1" t="s">
        <v>439</v>
      </c>
      <c r="H123" s="1" t="s">
        <v>30</v>
      </c>
      <c r="I123" s="1" t="s">
        <v>345</v>
      </c>
    </row>
    <row r="124" spans="1:13" x14ac:dyDescent="0.25">
      <c r="A124" s="1">
        <v>129</v>
      </c>
      <c r="B124" s="2">
        <v>42408</v>
      </c>
      <c r="C124" s="1">
        <v>129</v>
      </c>
      <c r="D124" s="1" t="s">
        <v>441</v>
      </c>
      <c r="E124" s="1" t="s">
        <v>442</v>
      </c>
      <c r="F124" s="1" t="s">
        <v>443</v>
      </c>
      <c r="G124" s="1" t="s">
        <v>444</v>
      </c>
      <c r="H124" s="1" t="s">
        <v>30</v>
      </c>
      <c r="I124" s="1" t="s">
        <v>69</v>
      </c>
      <c r="J124" s="5"/>
    </row>
    <row r="125" spans="1:13" x14ac:dyDescent="0.25">
      <c r="A125" s="1">
        <v>130</v>
      </c>
      <c r="B125" s="2">
        <v>42408</v>
      </c>
      <c r="C125" s="1">
        <v>130</v>
      </c>
      <c r="D125" s="1" t="s">
        <v>448</v>
      </c>
      <c r="E125" s="1" t="s">
        <v>447</v>
      </c>
      <c r="F125" s="1"/>
      <c r="G125" s="1" t="s">
        <v>446</v>
      </c>
      <c r="H125" s="1" t="s">
        <v>30</v>
      </c>
      <c r="I125" s="1" t="s">
        <v>445</v>
      </c>
      <c r="J125" s="8"/>
    </row>
    <row r="126" spans="1:13" x14ac:dyDescent="0.25">
      <c r="A126" s="1">
        <v>131</v>
      </c>
      <c r="B126" s="2">
        <v>42408</v>
      </c>
      <c r="C126" s="1">
        <v>131</v>
      </c>
      <c r="D126" s="1" t="s">
        <v>449</v>
      </c>
      <c r="E126" s="1"/>
      <c r="F126" s="1" t="s">
        <v>450</v>
      </c>
      <c r="G126" s="1" t="s">
        <v>451</v>
      </c>
      <c r="H126" s="1" t="s">
        <v>30</v>
      </c>
      <c r="I126" s="1" t="s">
        <v>452</v>
      </c>
      <c r="M126" s="3" t="s">
        <v>418</v>
      </c>
    </row>
    <row r="127" spans="1:13" x14ac:dyDescent="0.25">
      <c r="A127" s="1">
        <v>132</v>
      </c>
      <c r="B127" s="2">
        <v>42408</v>
      </c>
      <c r="C127" s="1">
        <v>132</v>
      </c>
      <c r="D127" s="1" t="s">
        <v>11</v>
      </c>
      <c r="E127" s="1" t="s">
        <v>455</v>
      </c>
      <c r="F127" s="1" t="s">
        <v>454</v>
      </c>
      <c r="G127" s="1" t="s">
        <v>453</v>
      </c>
      <c r="H127" s="1" t="s">
        <v>30</v>
      </c>
      <c r="I127" s="1" t="s">
        <v>54</v>
      </c>
    </row>
    <row r="128" spans="1:13" x14ac:dyDescent="0.25">
      <c r="A128" s="1">
        <v>134</v>
      </c>
      <c r="B128" s="2">
        <v>42408</v>
      </c>
      <c r="C128" s="1">
        <v>134</v>
      </c>
      <c r="D128" s="1" t="s">
        <v>456</v>
      </c>
      <c r="E128" s="1" t="s">
        <v>457</v>
      </c>
      <c r="F128" s="1" t="s">
        <v>458</v>
      </c>
      <c r="G128" s="1" t="s">
        <v>459</v>
      </c>
      <c r="H128" s="1" t="s">
        <v>30</v>
      </c>
      <c r="I128" s="1" t="s">
        <v>460</v>
      </c>
    </row>
    <row r="129" spans="1:10" x14ac:dyDescent="0.25">
      <c r="A129" s="1">
        <v>136</v>
      </c>
      <c r="B129" s="2">
        <v>42408</v>
      </c>
      <c r="C129" s="1">
        <v>136</v>
      </c>
      <c r="D129" s="1" t="s">
        <v>461</v>
      </c>
      <c r="E129" s="1" t="s">
        <v>462</v>
      </c>
      <c r="F129" s="1" t="s">
        <v>463</v>
      </c>
      <c r="G129" s="1" t="s">
        <v>464</v>
      </c>
      <c r="H129" s="1" t="s">
        <v>30</v>
      </c>
      <c r="I129" s="1" t="s">
        <v>465</v>
      </c>
    </row>
    <row r="130" spans="1:10" x14ac:dyDescent="0.25">
      <c r="A130" s="1">
        <v>137</v>
      </c>
      <c r="B130" s="2">
        <v>42408</v>
      </c>
      <c r="C130" s="1">
        <v>137</v>
      </c>
      <c r="D130" s="1" t="s">
        <v>470</v>
      </c>
      <c r="E130" s="1" t="s">
        <v>469</v>
      </c>
      <c r="F130" s="1" t="s">
        <v>468</v>
      </c>
      <c r="G130" s="1" t="s">
        <v>467</v>
      </c>
      <c r="H130" s="1" t="s">
        <v>30</v>
      </c>
      <c r="I130" s="1" t="s">
        <v>466</v>
      </c>
    </row>
    <row r="131" spans="1:10" x14ac:dyDescent="0.25">
      <c r="A131" s="1">
        <v>138</v>
      </c>
      <c r="B131" s="2">
        <v>42408</v>
      </c>
      <c r="C131" s="1">
        <v>138</v>
      </c>
      <c r="D131" s="1" t="s">
        <v>471</v>
      </c>
      <c r="E131" s="1" t="s">
        <v>472</v>
      </c>
      <c r="F131" s="1"/>
      <c r="G131" s="1" t="s">
        <v>473</v>
      </c>
      <c r="H131" s="1" t="s">
        <v>474</v>
      </c>
      <c r="I131" s="1" t="s">
        <v>475</v>
      </c>
    </row>
    <row r="132" spans="1:10" x14ac:dyDescent="0.25">
      <c r="A132" s="1">
        <v>139</v>
      </c>
      <c r="B132" s="2">
        <v>42408</v>
      </c>
      <c r="C132" s="1">
        <v>139</v>
      </c>
      <c r="D132" s="1" t="s">
        <v>480</v>
      </c>
      <c r="E132" s="1" t="s">
        <v>479</v>
      </c>
      <c r="F132" s="1" t="s">
        <v>478</v>
      </c>
      <c r="G132" s="1" t="s">
        <v>477</v>
      </c>
      <c r="H132" s="1" t="s">
        <v>118</v>
      </c>
      <c r="I132" s="1" t="s">
        <v>476</v>
      </c>
    </row>
    <row r="133" spans="1:10" x14ac:dyDescent="0.25">
      <c r="A133" s="1">
        <v>140</v>
      </c>
      <c r="B133" s="2">
        <v>42409</v>
      </c>
      <c r="C133" s="1">
        <v>140</v>
      </c>
      <c r="D133" s="1" t="s">
        <v>481</v>
      </c>
      <c r="E133" s="1"/>
      <c r="F133" s="1" t="s">
        <v>481</v>
      </c>
      <c r="G133" s="1" t="s">
        <v>482</v>
      </c>
      <c r="H133" s="1" t="s">
        <v>30</v>
      </c>
      <c r="I133" s="1" t="s">
        <v>483</v>
      </c>
    </row>
    <row r="134" spans="1:10" x14ac:dyDescent="0.25">
      <c r="A134" s="1">
        <v>141</v>
      </c>
      <c r="B134" s="2">
        <v>42410</v>
      </c>
      <c r="C134" s="1">
        <v>141</v>
      </c>
      <c r="D134" s="1" t="s">
        <v>484</v>
      </c>
      <c r="E134" s="1" t="s">
        <v>485</v>
      </c>
      <c r="F134" s="1" t="s">
        <v>486</v>
      </c>
      <c r="G134" s="1" t="s">
        <v>487</v>
      </c>
      <c r="H134" s="1" t="s">
        <v>30</v>
      </c>
      <c r="I134" s="1" t="s">
        <v>488</v>
      </c>
    </row>
    <row r="135" spans="1:10" x14ac:dyDescent="0.25">
      <c r="A135" s="1">
        <v>142</v>
      </c>
      <c r="B135" s="2">
        <v>42410</v>
      </c>
      <c r="C135" s="1">
        <v>142</v>
      </c>
      <c r="D135" s="1" t="s">
        <v>491</v>
      </c>
      <c r="E135" s="1" t="s">
        <v>490</v>
      </c>
      <c r="F135" s="1"/>
      <c r="G135" s="1" t="s">
        <v>489</v>
      </c>
      <c r="H135" s="1" t="s">
        <v>131</v>
      </c>
      <c r="I135" s="1" t="s">
        <v>159</v>
      </c>
    </row>
    <row r="136" spans="1:10" x14ac:dyDescent="0.25">
      <c r="A136" s="1">
        <v>143</v>
      </c>
      <c r="B136" s="2">
        <v>42411</v>
      </c>
      <c r="C136" s="1">
        <v>143</v>
      </c>
      <c r="D136" s="1" t="s">
        <v>492</v>
      </c>
      <c r="E136" s="1" t="s">
        <v>493</v>
      </c>
      <c r="F136" s="1"/>
      <c r="G136" s="1" t="s">
        <v>494</v>
      </c>
      <c r="H136" s="1" t="s">
        <v>131</v>
      </c>
      <c r="I136" s="1" t="s">
        <v>495</v>
      </c>
    </row>
    <row r="137" spans="1:10" x14ac:dyDescent="0.25">
      <c r="A137" s="1">
        <v>144</v>
      </c>
      <c r="B137" s="2">
        <v>42412</v>
      </c>
      <c r="C137" s="1">
        <v>144</v>
      </c>
      <c r="D137" s="1" t="s">
        <v>496</v>
      </c>
      <c r="E137" s="1" t="s">
        <v>498</v>
      </c>
      <c r="F137" s="1" t="s">
        <v>499</v>
      </c>
      <c r="G137" s="1" t="s">
        <v>500</v>
      </c>
      <c r="H137" s="1" t="s">
        <v>30</v>
      </c>
      <c r="I137" s="1" t="s">
        <v>502</v>
      </c>
      <c r="J137" s="6" t="e">
        <f>#REF!+#REF!+#REF!+#REF!+#REF!+#REF!+#REF!+#REF!+#REF!+#REF!+#REF!+#REF!+#REF!+#REF!</f>
        <v>#REF!</v>
      </c>
    </row>
    <row r="138" spans="1:10" x14ac:dyDescent="0.25">
      <c r="A138" s="1">
        <v>145</v>
      </c>
      <c r="B138" s="2">
        <v>42412</v>
      </c>
      <c r="C138" s="1">
        <v>145</v>
      </c>
      <c r="D138" s="1" t="s">
        <v>497</v>
      </c>
      <c r="E138" s="1"/>
      <c r="F138" s="1"/>
      <c r="G138" s="1" t="s">
        <v>501</v>
      </c>
      <c r="H138" s="1" t="s">
        <v>30</v>
      </c>
      <c r="I138" s="1" t="s">
        <v>180</v>
      </c>
    </row>
    <row r="139" spans="1:10" x14ac:dyDescent="0.25">
      <c r="A139" s="1">
        <v>147</v>
      </c>
      <c r="B139" s="2">
        <v>42412</v>
      </c>
      <c r="C139" s="1">
        <v>147</v>
      </c>
      <c r="D139" s="1" t="s">
        <v>503</v>
      </c>
      <c r="E139" s="1"/>
      <c r="F139" s="1"/>
      <c r="G139" s="1" t="s">
        <v>504</v>
      </c>
      <c r="H139" s="1" t="s">
        <v>505</v>
      </c>
      <c r="I139" s="1" t="s">
        <v>506</v>
      </c>
    </row>
    <row r="140" spans="1:10" x14ac:dyDescent="0.25">
      <c r="A140" s="1">
        <v>148</v>
      </c>
      <c r="B140" s="2">
        <v>42415</v>
      </c>
      <c r="C140" s="1">
        <v>148</v>
      </c>
      <c r="D140" s="1" t="s">
        <v>507</v>
      </c>
      <c r="E140" s="1" t="s">
        <v>508</v>
      </c>
      <c r="F140" s="1"/>
      <c r="G140" s="1" t="s">
        <v>509</v>
      </c>
      <c r="H140" s="1" t="s">
        <v>30</v>
      </c>
      <c r="I140" s="1" t="s">
        <v>510</v>
      </c>
      <c r="J140" s="6"/>
    </row>
    <row r="141" spans="1:10" x14ac:dyDescent="0.25">
      <c r="A141" s="1">
        <v>151</v>
      </c>
      <c r="B141" s="2">
        <v>42415</v>
      </c>
      <c r="C141" s="1">
        <v>151</v>
      </c>
      <c r="D141" s="1" t="s">
        <v>511</v>
      </c>
      <c r="E141" s="1" t="s">
        <v>512</v>
      </c>
      <c r="F141" s="1" t="s">
        <v>513</v>
      </c>
      <c r="G141" s="1" t="s">
        <v>514</v>
      </c>
      <c r="H141" s="1" t="s">
        <v>30</v>
      </c>
      <c r="I141" s="1" t="s">
        <v>515</v>
      </c>
    </row>
    <row r="142" spans="1:10" x14ac:dyDescent="0.25">
      <c r="A142" s="1">
        <v>152</v>
      </c>
      <c r="B142" s="2">
        <v>42415</v>
      </c>
      <c r="C142" s="1">
        <v>152</v>
      </c>
      <c r="D142" s="1" t="s">
        <v>520</v>
      </c>
      <c r="E142" s="1" t="s">
        <v>519</v>
      </c>
      <c r="F142" s="1" t="s">
        <v>518</v>
      </c>
      <c r="G142" s="1" t="s">
        <v>517</v>
      </c>
      <c r="H142" s="1" t="s">
        <v>30</v>
      </c>
      <c r="I142" s="1" t="s">
        <v>516</v>
      </c>
    </row>
    <row r="143" spans="1:10" x14ac:dyDescent="0.25">
      <c r="A143" s="1">
        <v>153</v>
      </c>
      <c r="B143" s="1"/>
      <c r="C143" s="1"/>
      <c r="D143" s="1"/>
      <c r="E143" s="1"/>
      <c r="F143" s="1"/>
      <c r="G143" s="1"/>
      <c r="H143" s="1"/>
      <c r="I143" s="1"/>
    </row>
    <row r="144" spans="1:10" x14ac:dyDescent="0.25">
      <c r="A144" s="1">
        <v>154</v>
      </c>
      <c r="B144" s="1"/>
      <c r="C144" s="1"/>
      <c r="D144" s="1"/>
      <c r="E144" s="1"/>
      <c r="F144" s="1"/>
      <c r="G144" s="1"/>
      <c r="H144" s="1"/>
      <c r="I144" s="1"/>
    </row>
    <row r="145" spans="1:10" x14ac:dyDescent="0.25">
      <c r="A145" s="1">
        <v>155</v>
      </c>
      <c r="B145" s="2">
        <v>42416</v>
      </c>
      <c r="C145" s="1">
        <v>155</v>
      </c>
      <c r="D145" s="1" t="s">
        <v>521</v>
      </c>
      <c r="E145" s="1" t="s">
        <v>522</v>
      </c>
      <c r="F145" s="1" t="s">
        <v>523</v>
      </c>
      <c r="G145" s="1" t="s">
        <v>524</v>
      </c>
      <c r="H145" s="1" t="s">
        <v>30</v>
      </c>
      <c r="I145" s="1" t="s">
        <v>525</v>
      </c>
    </row>
    <row r="146" spans="1:10" x14ac:dyDescent="0.25">
      <c r="A146" s="1">
        <v>156</v>
      </c>
      <c r="B146" s="2">
        <v>42417</v>
      </c>
      <c r="C146" s="1">
        <v>156</v>
      </c>
      <c r="D146" s="1" t="s">
        <v>526</v>
      </c>
      <c r="E146" s="1" t="s">
        <v>527</v>
      </c>
      <c r="F146" s="1"/>
      <c r="G146" s="1" t="s">
        <v>528</v>
      </c>
      <c r="H146" s="1" t="s">
        <v>318</v>
      </c>
      <c r="I146" s="1" t="s">
        <v>529</v>
      </c>
    </row>
    <row r="147" spans="1:10" x14ac:dyDescent="0.25">
      <c r="A147" s="1">
        <v>158</v>
      </c>
      <c r="B147" s="2">
        <v>42417</v>
      </c>
      <c r="C147" s="1">
        <v>158</v>
      </c>
      <c r="D147" s="1" t="s">
        <v>530</v>
      </c>
      <c r="E147" s="1" t="s">
        <v>531</v>
      </c>
      <c r="F147" s="1" t="s">
        <v>532</v>
      </c>
      <c r="G147" s="1" t="s">
        <v>533</v>
      </c>
      <c r="H147" s="1" t="s">
        <v>118</v>
      </c>
      <c r="I147" s="1" t="s">
        <v>534</v>
      </c>
    </row>
    <row r="148" spans="1:10" x14ac:dyDescent="0.25">
      <c r="A148" s="1">
        <v>159</v>
      </c>
      <c r="B148" s="2">
        <v>42419</v>
      </c>
      <c r="C148" s="1">
        <v>159</v>
      </c>
      <c r="D148" s="1" t="s">
        <v>535</v>
      </c>
      <c r="E148" s="1"/>
      <c r="F148" s="1" t="s">
        <v>537</v>
      </c>
      <c r="G148" s="1" t="s">
        <v>538</v>
      </c>
      <c r="H148" s="1" t="s">
        <v>30</v>
      </c>
      <c r="I148" s="1" t="s">
        <v>540</v>
      </c>
    </row>
    <row r="149" spans="1:10" x14ac:dyDescent="0.25">
      <c r="A149" s="1">
        <v>160</v>
      </c>
      <c r="B149" s="2">
        <v>42419</v>
      </c>
      <c r="C149" s="1">
        <v>160</v>
      </c>
      <c r="D149" s="1" t="s">
        <v>536</v>
      </c>
      <c r="E149" s="1"/>
      <c r="F149" s="1"/>
      <c r="G149" s="1" t="s">
        <v>539</v>
      </c>
      <c r="H149" s="1" t="s">
        <v>30</v>
      </c>
      <c r="I149" s="1" t="s">
        <v>301</v>
      </c>
    </row>
    <row r="150" spans="1:10" x14ac:dyDescent="0.25">
      <c r="A150" s="1">
        <v>161</v>
      </c>
      <c r="B150" s="1"/>
      <c r="C150" s="1">
        <v>161</v>
      </c>
      <c r="D150" s="1" t="s">
        <v>569</v>
      </c>
      <c r="E150" s="1"/>
      <c r="F150" s="1"/>
      <c r="G150" s="1" t="s">
        <v>568</v>
      </c>
      <c r="H150" s="1" t="s">
        <v>567</v>
      </c>
      <c r="I150" s="1" t="s">
        <v>566</v>
      </c>
    </row>
    <row r="151" spans="1:10" x14ac:dyDescent="0.25">
      <c r="A151" s="1">
        <v>162</v>
      </c>
      <c r="B151" s="2">
        <v>42422</v>
      </c>
      <c r="C151" s="1">
        <v>162</v>
      </c>
      <c r="D151" s="1" t="s">
        <v>561</v>
      </c>
      <c r="E151" s="1" t="s">
        <v>562</v>
      </c>
      <c r="F151" s="1" t="s">
        <v>563</v>
      </c>
      <c r="G151" s="1" t="s">
        <v>564</v>
      </c>
      <c r="H151" s="1" t="s">
        <v>30</v>
      </c>
      <c r="I151" s="1" t="s">
        <v>565</v>
      </c>
    </row>
    <row r="152" spans="1:10" x14ac:dyDescent="0.25">
      <c r="A152" s="1">
        <v>164</v>
      </c>
      <c r="B152" s="2">
        <v>42422</v>
      </c>
      <c r="C152" s="1">
        <v>164</v>
      </c>
      <c r="D152" s="1" t="s">
        <v>557</v>
      </c>
      <c r="E152" s="1" t="s">
        <v>558</v>
      </c>
      <c r="F152" s="1" t="s">
        <v>559</v>
      </c>
      <c r="G152" s="1" t="s">
        <v>560</v>
      </c>
      <c r="H152" s="1" t="s">
        <v>131</v>
      </c>
      <c r="I152" s="1" t="s">
        <v>69</v>
      </c>
    </row>
    <row r="153" spans="1:10" x14ac:dyDescent="0.25">
      <c r="A153" s="1">
        <v>165</v>
      </c>
      <c r="B153" s="2">
        <v>42422</v>
      </c>
      <c r="C153" s="1">
        <v>165</v>
      </c>
      <c r="D153" s="1" t="s">
        <v>556</v>
      </c>
      <c r="E153" s="1" t="s">
        <v>555</v>
      </c>
      <c r="F153" s="1" t="s">
        <v>554</v>
      </c>
      <c r="G153" s="1" t="s">
        <v>553</v>
      </c>
      <c r="H153" s="1" t="s">
        <v>30</v>
      </c>
      <c r="I153" s="1" t="s">
        <v>552</v>
      </c>
    </row>
    <row r="154" spans="1:10" x14ac:dyDescent="0.25">
      <c r="A154" s="1">
        <v>166</v>
      </c>
      <c r="B154" s="2">
        <v>42422</v>
      </c>
      <c r="C154" s="1">
        <v>166</v>
      </c>
      <c r="D154" s="1" t="s">
        <v>548</v>
      </c>
      <c r="E154" s="1" t="s">
        <v>549</v>
      </c>
      <c r="F154" s="1" t="s">
        <v>550</v>
      </c>
      <c r="G154" s="1" t="s">
        <v>551</v>
      </c>
      <c r="H154" s="1" t="s">
        <v>474</v>
      </c>
      <c r="I154" s="1" t="s">
        <v>390</v>
      </c>
    </row>
    <row r="155" spans="1:10" x14ac:dyDescent="0.25">
      <c r="A155" s="1">
        <v>167</v>
      </c>
      <c r="B155" s="2">
        <v>42422</v>
      </c>
      <c r="C155" s="1">
        <v>167</v>
      </c>
      <c r="D155" s="1" t="s">
        <v>547</v>
      </c>
      <c r="E155" s="1" t="s">
        <v>546</v>
      </c>
      <c r="F155" s="1"/>
      <c r="G155" s="1" t="s">
        <v>545</v>
      </c>
      <c r="H155" s="1" t="s">
        <v>118</v>
      </c>
      <c r="I155" s="1" t="s">
        <v>544</v>
      </c>
    </row>
    <row r="156" spans="1:10" x14ac:dyDescent="0.25">
      <c r="A156" s="1">
        <v>168</v>
      </c>
      <c r="B156" s="2">
        <v>42422</v>
      </c>
      <c r="C156" s="1">
        <v>168</v>
      </c>
      <c r="D156" s="1" t="s">
        <v>541</v>
      </c>
      <c r="E156" s="1" t="s">
        <v>542</v>
      </c>
      <c r="F156" s="1"/>
      <c r="G156" s="1" t="s">
        <v>543</v>
      </c>
      <c r="H156" s="1" t="s">
        <v>318</v>
      </c>
      <c r="I156" s="1" t="s">
        <v>544</v>
      </c>
    </row>
    <row r="157" spans="1:10" x14ac:dyDescent="0.25">
      <c r="A157" s="1">
        <v>169</v>
      </c>
      <c r="B157" s="2">
        <v>42423</v>
      </c>
      <c r="C157" s="1">
        <v>169</v>
      </c>
      <c r="D157" s="1" t="s">
        <v>570</v>
      </c>
      <c r="E157" s="1" t="s">
        <v>572</v>
      </c>
      <c r="F157" s="1" t="s">
        <v>573</v>
      </c>
      <c r="G157" s="1" t="s">
        <v>575</v>
      </c>
      <c r="H157" s="1" t="s">
        <v>30</v>
      </c>
      <c r="I157" s="1" t="s">
        <v>577</v>
      </c>
      <c r="J157" s="6"/>
    </row>
    <row r="158" spans="1:10" x14ac:dyDescent="0.25">
      <c r="A158" s="1">
        <v>170</v>
      </c>
      <c r="B158" s="2">
        <v>42423</v>
      </c>
      <c r="C158" s="1">
        <v>170</v>
      </c>
      <c r="D158" s="1" t="s">
        <v>571</v>
      </c>
      <c r="E158" s="1"/>
      <c r="F158" s="1" t="s">
        <v>574</v>
      </c>
      <c r="G158" s="1" t="s">
        <v>576</v>
      </c>
      <c r="H158" s="1" t="s">
        <v>30</v>
      </c>
      <c r="I158" s="1" t="s">
        <v>48</v>
      </c>
    </row>
    <row r="159" spans="1:10" x14ac:dyDescent="0.25">
      <c r="A159" s="1">
        <v>171</v>
      </c>
      <c r="B159" s="2">
        <v>42424</v>
      </c>
      <c r="C159" s="1">
        <v>171</v>
      </c>
      <c r="D159" s="1" t="s">
        <v>580</v>
      </c>
      <c r="E159" s="1" t="s">
        <v>579</v>
      </c>
      <c r="F159" s="1"/>
      <c r="G159" s="1" t="s">
        <v>578</v>
      </c>
      <c r="H159" s="1" t="s">
        <v>30</v>
      </c>
      <c r="I159" s="1" t="s">
        <v>54</v>
      </c>
    </row>
    <row r="160" spans="1:10" x14ac:dyDescent="0.25">
      <c r="A160" s="1">
        <v>172</v>
      </c>
      <c r="B160" s="2">
        <v>42424</v>
      </c>
      <c r="C160" s="1">
        <v>172</v>
      </c>
      <c r="D160" s="1" t="s">
        <v>581</v>
      </c>
      <c r="E160" s="1" t="s">
        <v>582</v>
      </c>
      <c r="F160" s="1"/>
      <c r="G160" s="1" t="s">
        <v>583</v>
      </c>
      <c r="H160" s="1" t="s">
        <v>30</v>
      </c>
      <c r="I160" s="1" t="s">
        <v>584</v>
      </c>
    </row>
    <row r="161" spans="1:9" x14ac:dyDescent="0.25">
      <c r="A161" s="1">
        <v>173</v>
      </c>
      <c r="B161" s="2">
        <v>42424</v>
      </c>
      <c r="C161" s="1">
        <v>173</v>
      </c>
      <c r="D161" s="1" t="s">
        <v>588</v>
      </c>
      <c r="E161" s="1" t="s">
        <v>587</v>
      </c>
      <c r="F161" s="1" t="s">
        <v>586</v>
      </c>
      <c r="G161" s="1" t="s">
        <v>585</v>
      </c>
      <c r="H161" s="1" t="s">
        <v>30</v>
      </c>
      <c r="I161" s="1" t="s">
        <v>476</v>
      </c>
    </row>
    <row r="162" spans="1:9" x14ac:dyDescent="0.25">
      <c r="A162" s="1">
        <v>174</v>
      </c>
      <c r="B162" s="2">
        <v>42424</v>
      </c>
      <c r="C162" s="1">
        <v>174</v>
      </c>
      <c r="D162" s="1" t="s">
        <v>588</v>
      </c>
      <c r="E162" s="1" t="s">
        <v>587</v>
      </c>
      <c r="F162" s="1" t="s">
        <v>589</v>
      </c>
      <c r="G162" s="1" t="s">
        <v>590</v>
      </c>
      <c r="H162" s="1" t="s">
        <v>474</v>
      </c>
      <c r="I162" s="1" t="s">
        <v>380</v>
      </c>
    </row>
    <row r="163" spans="1:9" x14ac:dyDescent="0.25">
      <c r="A163" s="1">
        <v>176</v>
      </c>
      <c r="B163" s="2">
        <v>42425</v>
      </c>
      <c r="C163" s="1">
        <v>176</v>
      </c>
      <c r="D163" s="1" t="s">
        <v>591</v>
      </c>
      <c r="E163" s="1" t="s">
        <v>592</v>
      </c>
      <c r="F163" s="1"/>
      <c r="G163" s="1" t="s">
        <v>593</v>
      </c>
      <c r="H163" s="1" t="s">
        <v>118</v>
      </c>
      <c r="I163" s="1" t="s">
        <v>594</v>
      </c>
    </row>
    <row r="164" spans="1:9" x14ac:dyDescent="0.25">
      <c r="A164" s="1">
        <v>177</v>
      </c>
      <c r="B164" s="2">
        <v>42426</v>
      </c>
      <c r="C164" s="1">
        <v>177</v>
      </c>
      <c r="D164" s="1" t="s">
        <v>595</v>
      </c>
      <c r="E164" s="1" t="s">
        <v>596</v>
      </c>
      <c r="F164" s="1" t="s">
        <v>597</v>
      </c>
      <c r="G164" s="1" t="s">
        <v>598</v>
      </c>
      <c r="H164" s="1" t="s">
        <v>30</v>
      </c>
      <c r="I164" s="1" t="s">
        <v>287</v>
      </c>
    </row>
    <row r="165" spans="1:9" x14ac:dyDescent="0.25">
      <c r="A165" s="1">
        <v>178</v>
      </c>
      <c r="B165" s="2">
        <v>42426</v>
      </c>
      <c r="C165" s="1">
        <v>178</v>
      </c>
      <c r="D165" s="1" t="s">
        <v>604</v>
      </c>
      <c r="E165" s="1" t="s">
        <v>603</v>
      </c>
      <c r="F165" s="1" t="s">
        <v>602</v>
      </c>
      <c r="G165" s="1" t="s">
        <v>601</v>
      </c>
      <c r="H165" s="1" t="s">
        <v>599</v>
      </c>
      <c r="I165" s="1" t="s">
        <v>600</v>
      </c>
    </row>
    <row r="166" spans="1:9" x14ac:dyDescent="0.25">
      <c r="A166" s="1">
        <v>179</v>
      </c>
      <c r="B166" s="2">
        <v>42426</v>
      </c>
      <c r="C166" s="1">
        <v>179</v>
      </c>
      <c r="D166" s="1" t="s">
        <v>604</v>
      </c>
      <c r="E166" s="1" t="s">
        <v>603</v>
      </c>
      <c r="F166" s="1"/>
      <c r="G166" s="1" t="s">
        <v>605</v>
      </c>
      <c r="H166" s="1" t="s">
        <v>606</v>
      </c>
      <c r="I166" s="1" t="s">
        <v>390</v>
      </c>
    </row>
    <row r="167" spans="1:9" x14ac:dyDescent="0.25">
      <c r="A167" s="1">
        <v>180</v>
      </c>
      <c r="B167" s="2">
        <v>42426</v>
      </c>
      <c r="C167" s="1">
        <v>180</v>
      </c>
      <c r="D167" s="1" t="s">
        <v>609</v>
      </c>
      <c r="E167" s="1" t="s">
        <v>608</v>
      </c>
      <c r="F167" s="1"/>
      <c r="G167" s="1" t="s">
        <v>509</v>
      </c>
      <c r="H167" s="1" t="s">
        <v>440</v>
      </c>
      <c r="I167" s="1" t="s">
        <v>607</v>
      </c>
    </row>
    <row r="168" spans="1:9" x14ac:dyDescent="0.25">
      <c r="A168" s="1">
        <v>181</v>
      </c>
      <c r="B168" s="2">
        <v>42426</v>
      </c>
      <c r="C168" s="1">
        <v>181</v>
      </c>
      <c r="D168" s="1" t="s">
        <v>610</v>
      </c>
      <c r="E168" s="1" t="s">
        <v>611</v>
      </c>
      <c r="F168" s="1" t="s">
        <v>612</v>
      </c>
      <c r="G168" s="1" t="s">
        <v>613</v>
      </c>
      <c r="H168" s="1" t="s">
        <v>30</v>
      </c>
      <c r="I168" s="1" t="s">
        <v>614</v>
      </c>
    </row>
    <row r="169" spans="1:9" x14ac:dyDescent="0.25">
      <c r="A169" s="1">
        <v>182</v>
      </c>
      <c r="B169" s="2">
        <v>42426</v>
      </c>
      <c r="C169" s="1">
        <v>182</v>
      </c>
      <c r="D169" s="1" t="s">
        <v>618</v>
      </c>
      <c r="E169" s="1" t="s">
        <v>617</v>
      </c>
      <c r="F169" s="1" t="s">
        <v>616</v>
      </c>
      <c r="G169" s="1" t="s">
        <v>262</v>
      </c>
      <c r="H169" s="1" t="s">
        <v>427</v>
      </c>
      <c r="I169" s="1" t="s">
        <v>615</v>
      </c>
    </row>
    <row r="170" spans="1:9" x14ac:dyDescent="0.25">
      <c r="A170" s="1">
        <v>183</v>
      </c>
      <c r="B170" s="2">
        <v>42429</v>
      </c>
      <c r="C170" s="1">
        <v>183</v>
      </c>
      <c r="D170" s="1" t="s">
        <v>619</v>
      </c>
      <c r="E170" s="1" t="s">
        <v>623</v>
      </c>
      <c r="F170" s="1" t="s">
        <v>626</v>
      </c>
      <c r="G170" s="1" t="s">
        <v>629</v>
      </c>
      <c r="H170" s="1" t="s">
        <v>30</v>
      </c>
      <c r="I170" s="1" t="s">
        <v>632</v>
      </c>
    </row>
    <row r="171" spans="1:9" x14ac:dyDescent="0.25">
      <c r="A171" s="1">
        <v>184</v>
      </c>
      <c r="B171" s="2">
        <v>42429</v>
      </c>
      <c r="C171" s="1">
        <v>184</v>
      </c>
      <c r="D171" s="1" t="s">
        <v>620</v>
      </c>
      <c r="E171" s="1"/>
      <c r="F171" s="1" t="s">
        <v>627</v>
      </c>
      <c r="G171" s="1" t="s">
        <v>630</v>
      </c>
      <c r="H171" s="1" t="s">
        <v>30</v>
      </c>
      <c r="I171" s="1" t="s">
        <v>633</v>
      </c>
    </row>
    <row r="172" spans="1:9" x14ac:dyDescent="0.25">
      <c r="A172" s="1">
        <v>185</v>
      </c>
      <c r="B172" s="2">
        <v>42429</v>
      </c>
      <c r="C172" s="1">
        <v>185</v>
      </c>
      <c r="D172" s="1" t="s">
        <v>621</v>
      </c>
      <c r="E172" s="1" t="s">
        <v>624</v>
      </c>
      <c r="F172" s="1" t="s">
        <v>628</v>
      </c>
      <c r="G172" s="1" t="s">
        <v>629</v>
      </c>
      <c r="H172" s="1" t="s">
        <v>30</v>
      </c>
      <c r="I172" s="1" t="s">
        <v>634</v>
      </c>
    </row>
    <row r="173" spans="1:9" x14ac:dyDescent="0.25">
      <c r="A173" s="1">
        <v>186</v>
      </c>
      <c r="B173" s="2">
        <v>42429</v>
      </c>
      <c r="C173" s="1">
        <v>186</v>
      </c>
      <c r="D173" s="1" t="s">
        <v>622</v>
      </c>
      <c r="E173" s="1" t="s">
        <v>625</v>
      </c>
      <c r="F173" s="1"/>
      <c r="G173" s="1" t="s">
        <v>631</v>
      </c>
      <c r="H173" s="1" t="s">
        <v>606</v>
      </c>
      <c r="I173" s="1" t="s">
        <v>132</v>
      </c>
    </row>
    <row r="174" spans="1:9" x14ac:dyDescent="0.25">
      <c r="A174" s="1">
        <v>187</v>
      </c>
      <c r="B174" s="2">
        <v>42429</v>
      </c>
      <c r="C174" s="1">
        <v>187</v>
      </c>
      <c r="D174" s="1" t="s">
        <v>637</v>
      </c>
      <c r="E174" s="1"/>
      <c r="F174" s="1"/>
      <c r="G174" s="1" t="s">
        <v>636</v>
      </c>
      <c r="H174" s="1" t="s">
        <v>30</v>
      </c>
      <c r="I174" s="1" t="s">
        <v>635</v>
      </c>
    </row>
    <row r="175" spans="1:9" x14ac:dyDescent="0.25">
      <c r="A175" s="1">
        <v>188</v>
      </c>
      <c r="B175" s="2">
        <v>42429</v>
      </c>
      <c r="C175" s="1">
        <v>188</v>
      </c>
      <c r="D175" s="1" t="s">
        <v>638</v>
      </c>
      <c r="E175" s="1"/>
      <c r="F175" s="1"/>
      <c r="G175" s="1" t="s">
        <v>644</v>
      </c>
      <c r="H175" s="1" t="s">
        <v>30</v>
      </c>
      <c r="I175" s="1" t="s">
        <v>647</v>
      </c>
    </row>
    <row r="176" spans="1:9" x14ac:dyDescent="0.25">
      <c r="A176" s="1">
        <v>189</v>
      </c>
      <c r="B176" s="2">
        <v>42429</v>
      </c>
      <c r="C176" s="1">
        <v>189</v>
      </c>
      <c r="D176" s="1" t="s">
        <v>639</v>
      </c>
      <c r="E176" s="1" t="s">
        <v>640</v>
      </c>
      <c r="F176" s="1" t="s">
        <v>643</v>
      </c>
      <c r="G176" s="1" t="s">
        <v>645</v>
      </c>
      <c r="H176" s="1" t="s">
        <v>30</v>
      </c>
      <c r="I176" s="1" t="s">
        <v>648</v>
      </c>
    </row>
    <row r="177" spans="1:10" x14ac:dyDescent="0.25">
      <c r="A177" s="1">
        <v>190</v>
      </c>
      <c r="B177" s="2">
        <v>42429</v>
      </c>
      <c r="C177" s="1">
        <v>190</v>
      </c>
      <c r="D177" s="1" t="s">
        <v>641</v>
      </c>
      <c r="E177" s="1" t="s">
        <v>642</v>
      </c>
      <c r="F177" s="1"/>
      <c r="G177" s="1" t="s">
        <v>646</v>
      </c>
      <c r="H177" s="1" t="s">
        <v>30</v>
      </c>
      <c r="I177" s="1" t="s">
        <v>649</v>
      </c>
    </row>
    <row r="178" spans="1:10" x14ac:dyDescent="0.25">
      <c r="A178" s="1">
        <v>191</v>
      </c>
      <c r="B178" s="2">
        <v>42430</v>
      </c>
      <c r="C178" s="1">
        <v>191</v>
      </c>
      <c r="D178" s="1" t="s">
        <v>650</v>
      </c>
      <c r="E178" s="1" t="s">
        <v>651</v>
      </c>
      <c r="F178" s="1"/>
      <c r="G178" s="1" t="s">
        <v>652</v>
      </c>
      <c r="H178" s="1" t="s">
        <v>318</v>
      </c>
      <c r="I178" s="1" t="s">
        <v>653</v>
      </c>
    </row>
    <row r="179" spans="1:10" x14ac:dyDescent="0.25">
      <c r="A179" s="1">
        <v>192</v>
      </c>
      <c r="B179" s="2">
        <v>42430</v>
      </c>
      <c r="C179" s="1">
        <v>192</v>
      </c>
      <c r="D179" s="1" t="s">
        <v>654</v>
      </c>
      <c r="E179" s="1" t="s">
        <v>655</v>
      </c>
      <c r="F179" s="1" t="s">
        <v>656</v>
      </c>
      <c r="G179" s="1" t="s">
        <v>657</v>
      </c>
      <c r="H179" s="1" t="s">
        <v>30</v>
      </c>
      <c r="I179" s="1" t="s">
        <v>658</v>
      </c>
    </row>
    <row r="180" spans="1:10" x14ac:dyDescent="0.25">
      <c r="A180" s="1">
        <v>193</v>
      </c>
      <c r="B180" s="2">
        <v>42431</v>
      </c>
      <c r="C180" s="1">
        <v>193</v>
      </c>
      <c r="D180" s="1" t="s">
        <v>659</v>
      </c>
      <c r="E180" s="1" t="s">
        <v>660</v>
      </c>
      <c r="F180" s="1" t="s">
        <v>661</v>
      </c>
      <c r="G180" s="1" t="s">
        <v>662</v>
      </c>
      <c r="H180" s="1" t="s">
        <v>30</v>
      </c>
      <c r="I180" s="1" t="s">
        <v>663</v>
      </c>
    </row>
    <row r="181" spans="1:10" x14ac:dyDescent="0.25">
      <c r="A181" s="1">
        <v>194</v>
      </c>
      <c r="B181" s="2">
        <v>42432</v>
      </c>
      <c r="C181" s="1">
        <v>194</v>
      </c>
      <c r="D181" s="1" t="s">
        <v>664</v>
      </c>
      <c r="E181" s="1" t="s">
        <v>666</v>
      </c>
      <c r="F181" s="1" t="s">
        <v>668</v>
      </c>
      <c r="G181" s="1" t="s">
        <v>670</v>
      </c>
      <c r="H181" s="1" t="s">
        <v>30</v>
      </c>
      <c r="I181" s="1" t="s">
        <v>672</v>
      </c>
    </row>
    <row r="182" spans="1:10" x14ac:dyDescent="0.25">
      <c r="A182" s="1">
        <v>195</v>
      </c>
      <c r="B182" s="2">
        <v>42432</v>
      </c>
      <c r="C182" s="1">
        <v>195</v>
      </c>
      <c r="D182" s="1" t="s">
        <v>665</v>
      </c>
      <c r="E182" s="1" t="s">
        <v>667</v>
      </c>
      <c r="F182" s="1" t="s">
        <v>669</v>
      </c>
      <c r="G182" s="1" t="s">
        <v>671</v>
      </c>
      <c r="H182" s="1" t="s">
        <v>30</v>
      </c>
      <c r="I182" s="1" t="s">
        <v>48</v>
      </c>
    </row>
    <row r="183" spans="1:10" x14ac:dyDescent="0.25">
      <c r="A183" s="1">
        <v>196</v>
      </c>
      <c r="B183" s="2">
        <v>42432</v>
      </c>
      <c r="C183" s="1">
        <v>196</v>
      </c>
      <c r="D183" s="1" t="s">
        <v>673</v>
      </c>
      <c r="E183" s="1" t="s">
        <v>674</v>
      </c>
      <c r="F183" s="1"/>
      <c r="G183" s="1" t="s">
        <v>675</v>
      </c>
      <c r="H183" s="1" t="s">
        <v>30</v>
      </c>
      <c r="I183" s="1" t="s">
        <v>676</v>
      </c>
      <c r="J183" s="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84" spans="1:10" x14ac:dyDescent="0.25">
      <c r="A184" s="1">
        <v>197</v>
      </c>
      <c r="B184" s="2">
        <v>42432</v>
      </c>
      <c r="C184" s="1">
        <v>197</v>
      </c>
      <c r="D184" s="1" t="s">
        <v>681</v>
      </c>
      <c r="E184" s="1" t="s">
        <v>680</v>
      </c>
      <c r="F184" s="1" t="s">
        <v>679</v>
      </c>
      <c r="G184" s="1" t="s">
        <v>678</v>
      </c>
      <c r="H184" s="1" t="s">
        <v>30</v>
      </c>
      <c r="I184" s="1" t="s">
        <v>677</v>
      </c>
    </row>
    <row r="185" spans="1:10" x14ac:dyDescent="0.25">
      <c r="A185" s="1">
        <v>198</v>
      </c>
      <c r="B185" s="2">
        <v>42433</v>
      </c>
      <c r="C185" s="1">
        <v>198</v>
      </c>
      <c r="D185" s="1" t="s">
        <v>682</v>
      </c>
      <c r="E185" s="1" t="s">
        <v>683</v>
      </c>
      <c r="F185" s="1"/>
      <c r="G185" s="1" t="s">
        <v>684</v>
      </c>
      <c r="H185" s="1" t="s">
        <v>599</v>
      </c>
      <c r="I185" s="1" t="s">
        <v>685</v>
      </c>
    </row>
    <row r="186" spans="1:10" x14ac:dyDescent="0.25">
      <c r="A186" s="1">
        <v>199</v>
      </c>
      <c r="B186" s="2">
        <v>42433</v>
      </c>
      <c r="C186" s="1">
        <v>199</v>
      </c>
      <c r="D186" s="1" t="s">
        <v>688</v>
      </c>
      <c r="E186" s="1"/>
      <c r="F186" s="1" t="s">
        <v>687</v>
      </c>
      <c r="G186" s="1" t="s">
        <v>30</v>
      </c>
      <c r="H186" s="1" t="s">
        <v>686</v>
      </c>
      <c r="I186" s="1" t="s">
        <v>594</v>
      </c>
    </row>
    <row r="187" spans="1:10" x14ac:dyDescent="0.25">
      <c r="A187" s="1">
        <v>200</v>
      </c>
      <c r="B187" s="2">
        <v>42436</v>
      </c>
      <c r="C187" s="1">
        <v>200</v>
      </c>
      <c r="D187" s="1" t="s">
        <v>689</v>
      </c>
      <c r="E187" s="1" t="s">
        <v>691</v>
      </c>
      <c r="F187" s="1" t="s">
        <v>693</v>
      </c>
      <c r="G187" s="1" t="s">
        <v>30</v>
      </c>
      <c r="H187" s="1" t="s">
        <v>695</v>
      </c>
      <c r="I187" s="1" t="s">
        <v>249</v>
      </c>
    </row>
    <row r="188" spans="1:10" x14ac:dyDescent="0.25">
      <c r="A188" s="7">
        <v>201</v>
      </c>
      <c r="B188" s="2">
        <v>42436</v>
      </c>
      <c r="C188" s="1">
        <v>201</v>
      </c>
      <c r="D188" s="1" t="s">
        <v>690</v>
      </c>
      <c r="E188" s="1" t="s">
        <v>692</v>
      </c>
      <c r="F188" s="1" t="s">
        <v>694</v>
      </c>
      <c r="G188" s="1" t="s">
        <v>30</v>
      </c>
      <c r="H188" s="1" t="s">
        <v>501</v>
      </c>
      <c r="I188" s="1" t="s">
        <v>327</v>
      </c>
    </row>
    <row r="189" spans="1:10" x14ac:dyDescent="0.25">
      <c r="A189" s="1">
        <v>203</v>
      </c>
      <c r="B189" s="2">
        <v>42437</v>
      </c>
      <c r="C189" s="1">
        <v>203</v>
      </c>
      <c r="D189" s="1" t="s">
        <v>696</v>
      </c>
      <c r="E189" s="1" t="s">
        <v>697</v>
      </c>
      <c r="F189" s="1" t="s">
        <v>700</v>
      </c>
      <c r="G189" s="1" t="s">
        <v>30</v>
      </c>
      <c r="H189" s="1" t="s">
        <v>698</v>
      </c>
      <c r="I189" s="1" t="s">
        <v>699</v>
      </c>
    </row>
    <row r="190" spans="1:10" x14ac:dyDescent="0.25">
      <c r="A190" s="1">
        <v>204</v>
      </c>
      <c r="B190" s="2">
        <v>42438</v>
      </c>
      <c r="C190" s="1">
        <v>204</v>
      </c>
      <c r="D190" s="1" t="s">
        <v>711</v>
      </c>
      <c r="E190" s="1" t="s">
        <v>710</v>
      </c>
      <c r="F190" s="1"/>
      <c r="G190" s="1" t="s">
        <v>709</v>
      </c>
      <c r="H190" s="1" t="s">
        <v>708</v>
      </c>
      <c r="I190" s="1" t="s">
        <v>707</v>
      </c>
    </row>
    <row r="191" spans="1:10" x14ac:dyDescent="0.25">
      <c r="A191" s="1">
        <v>205</v>
      </c>
      <c r="B191" s="2">
        <v>42440</v>
      </c>
      <c r="C191" s="1">
        <v>205</v>
      </c>
      <c r="D191" s="1" t="s">
        <v>701</v>
      </c>
      <c r="E191" s="1" t="s">
        <v>702</v>
      </c>
      <c r="F191" s="1" t="s">
        <v>703</v>
      </c>
      <c r="G191" s="1" t="s">
        <v>704</v>
      </c>
      <c r="H191" s="1" t="s">
        <v>705</v>
      </c>
      <c r="I191" s="1" t="s">
        <v>706</v>
      </c>
      <c r="J191" s="6" t="e">
        <f>#REF!+#REF!+#REF!+#REF!+#REF!+#REF!+#REF!+#REF!</f>
        <v>#REF!</v>
      </c>
    </row>
    <row r="192" spans="1:10" x14ac:dyDescent="0.25">
      <c r="A192" s="1">
        <v>206</v>
      </c>
      <c r="B192" s="2">
        <v>42443</v>
      </c>
      <c r="C192" s="1">
        <v>206</v>
      </c>
      <c r="D192" s="1" t="s">
        <v>712</v>
      </c>
      <c r="E192" s="1"/>
      <c r="F192" s="1" t="s">
        <v>713</v>
      </c>
      <c r="G192" s="1" t="s">
        <v>704</v>
      </c>
      <c r="H192" s="1" t="s">
        <v>714</v>
      </c>
      <c r="I192" s="1" t="s">
        <v>715</v>
      </c>
    </row>
    <row r="193" spans="1:10" x14ac:dyDescent="0.25">
      <c r="A193" s="1">
        <v>207</v>
      </c>
      <c r="B193" s="2">
        <v>42443</v>
      </c>
      <c r="C193" s="1">
        <v>207</v>
      </c>
      <c r="D193" s="1" t="s">
        <v>144</v>
      </c>
      <c r="E193" s="1" t="s">
        <v>145</v>
      </c>
      <c r="F193" s="1"/>
      <c r="G193" s="1" t="s">
        <v>30</v>
      </c>
      <c r="H193" s="1" t="s">
        <v>517</v>
      </c>
      <c r="I193" s="1" t="s">
        <v>716</v>
      </c>
      <c r="J193" s="6"/>
    </row>
    <row r="194" spans="1:10" x14ac:dyDescent="0.25">
      <c r="A194" s="1">
        <v>208</v>
      </c>
      <c r="B194" s="2">
        <v>42443</v>
      </c>
      <c r="C194" s="1">
        <v>208</v>
      </c>
      <c r="D194" s="1" t="s">
        <v>717</v>
      </c>
      <c r="E194" s="1" t="s">
        <v>718</v>
      </c>
      <c r="F194" s="1"/>
      <c r="G194" s="1" t="s">
        <v>30</v>
      </c>
      <c r="H194" s="1" t="s">
        <v>719</v>
      </c>
      <c r="I194" s="1" t="s">
        <v>720</v>
      </c>
    </row>
    <row r="195" spans="1:10" x14ac:dyDescent="0.25">
      <c r="A195" s="1">
        <v>209</v>
      </c>
      <c r="B195" s="1"/>
      <c r="C195" s="1">
        <v>209</v>
      </c>
      <c r="D195" s="1" t="s">
        <v>721</v>
      </c>
      <c r="E195" s="1"/>
      <c r="F195" s="1"/>
      <c r="G195" s="1"/>
      <c r="H195" s="1"/>
      <c r="I195" s="1"/>
    </row>
    <row r="196" spans="1:10" x14ac:dyDescent="0.25">
      <c r="A196" s="1">
        <v>210</v>
      </c>
      <c r="B196" s="2">
        <v>42444</v>
      </c>
      <c r="C196" s="1">
        <v>210</v>
      </c>
      <c r="D196" s="1" t="s">
        <v>722</v>
      </c>
      <c r="E196" s="1" t="s">
        <v>723</v>
      </c>
      <c r="F196" s="1"/>
      <c r="G196" s="1" t="s">
        <v>30</v>
      </c>
      <c r="H196" s="1" t="s">
        <v>724</v>
      </c>
      <c r="I196" s="1" t="s">
        <v>205</v>
      </c>
    </row>
    <row r="197" spans="1:10" x14ac:dyDescent="0.25">
      <c r="A197" s="1">
        <v>211</v>
      </c>
      <c r="B197" s="2">
        <v>42444</v>
      </c>
      <c r="C197" s="1">
        <v>211</v>
      </c>
      <c r="D197" s="1" t="s">
        <v>728</v>
      </c>
      <c r="E197" s="1" t="s">
        <v>727</v>
      </c>
      <c r="F197" s="1"/>
      <c r="G197" s="1" t="s">
        <v>30</v>
      </c>
      <c r="H197" s="1" t="s">
        <v>726</v>
      </c>
      <c r="I197" s="1" t="s">
        <v>725</v>
      </c>
    </row>
    <row r="198" spans="1:10" x14ac:dyDescent="0.25">
      <c r="A198" s="1">
        <v>212</v>
      </c>
      <c r="B198" s="2">
        <v>42444</v>
      </c>
      <c r="C198" s="19">
        <v>212</v>
      </c>
      <c r="D198" s="1" t="s">
        <v>729</v>
      </c>
      <c r="E198" s="1" t="s">
        <v>727</v>
      </c>
      <c r="F198" s="1" t="s">
        <v>730</v>
      </c>
      <c r="G198" s="1" t="s">
        <v>30</v>
      </c>
      <c r="H198" s="1" t="s">
        <v>731</v>
      </c>
      <c r="I198" s="1" t="s">
        <v>732</v>
      </c>
    </row>
    <row r="199" spans="1:10" x14ac:dyDescent="0.25">
      <c r="A199" s="1">
        <v>213</v>
      </c>
      <c r="B199" s="2">
        <v>42444</v>
      </c>
      <c r="C199" s="1">
        <v>213</v>
      </c>
      <c r="D199" s="1" t="s">
        <v>735</v>
      </c>
      <c r="E199" s="1" t="s">
        <v>734</v>
      </c>
      <c r="F199" s="1"/>
      <c r="G199" s="1" t="s">
        <v>30</v>
      </c>
      <c r="H199" s="1" t="s">
        <v>6</v>
      </c>
      <c r="I199" s="1" t="s">
        <v>733</v>
      </c>
    </row>
    <row r="200" spans="1:10" x14ac:dyDescent="0.25">
      <c r="A200" s="1">
        <v>214</v>
      </c>
      <c r="B200" s="2">
        <v>42445</v>
      </c>
      <c r="C200" s="1">
        <v>214</v>
      </c>
      <c r="D200" s="1" t="s">
        <v>736</v>
      </c>
      <c r="E200" s="1" t="s">
        <v>737</v>
      </c>
      <c r="F200" s="1" t="s">
        <v>738</v>
      </c>
      <c r="G200" s="1" t="s">
        <v>709</v>
      </c>
      <c r="H200" s="1" t="s">
        <v>739</v>
      </c>
      <c r="I200" s="1" t="s">
        <v>390</v>
      </c>
      <c r="J200" s="6" t="e">
        <f>#REF!+#REF!+#REF!+#REF!+#REF!+#REF!+#REF!+#REF!+#REF!</f>
        <v>#REF!</v>
      </c>
    </row>
    <row r="201" spans="1:10" x14ac:dyDescent="0.25">
      <c r="A201" s="1">
        <v>215</v>
      </c>
      <c r="B201" s="2">
        <v>42447</v>
      </c>
      <c r="C201" s="1">
        <v>215</v>
      </c>
      <c r="D201" s="1" t="s">
        <v>740</v>
      </c>
      <c r="E201" s="1" t="s">
        <v>741</v>
      </c>
      <c r="F201" s="1"/>
      <c r="G201" s="1" t="s">
        <v>30</v>
      </c>
      <c r="H201" s="1" t="s">
        <v>742</v>
      </c>
      <c r="I201" s="1" t="s">
        <v>743</v>
      </c>
      <c r="J201" s="6"/>
    </row>
    <row r="202" spans="1:10" x14ac:dyDescent="0.25">
      <c r="A202" s="1">
        <v>216</v>
      </c>
      <c r="B202" s="2">
        <v>42447</v>
      </c>
      <c r="C202" s="1">
        <v>216</v>
      </c>
      <c r="D202" s="1" t="s">
        <v>748</v>
      </c>
      <c r="E202" s="1" t="s">
        <v>747</v>
      </c>
      <c r="F202" s="1" t="s">
        <v>746</v>
      </c>
      <c r="G202" s="1" t="s">
        <v>30</v>
      </c>
      <c r="H202" s="1" t="s">
        <v>745</v>
      </c>
      <c r="I202" s="1" t="s">
        <v>744</v>
      </c>
    </row>
    <row r="203" spans="1:10" x14ac:dyDescent="0.25">
      <c r="A203" s="1">
        <v>218</v>
      </c>
      <c r="B203" s="2">
        <v>42447</v>
      </c>
      <c r="C203" s="1">
        <v>218</v>
      </c>
      <c r="D203" s="1" t="s">
        <v>749</v>
      </c>
      <c r="E203" s="1" t="s">
        <v>750</v>
      </c>
      <c r="F203" s="1"/>
      <c r="G203" s="1" t="s">
        <v>30</v>
      </c>
      <c r="H203" s="1" t="s">
        <v>751</v>
      </c>
      <c r="I203" s="1" t="s">
        <v>752</v>
      </c>
    </row>
    <row r="204" spans="1:10" x14ac:dyDescent="0.25">
      <c r="A204" s="1">
        <v>219</v>
      </c>
      <c r="B204" s="2">
        <v>42447</v>
      </c>
      <c r="C204" s="1">
        <v>219</v>
      </c>
      <c r="D204" s="1" t="s">
        <v>755</v>
      </c>
      <c r="E204" s="1"/>
      <c r="F204" s="1"/>
      <c r="G204" s="1" t="s">
        <v>30</v>
      </c>
      <c r="H204" s="1" t="s">
        <v>754</v>
      </c>
      <c r="I204" s="1" t="s">
        <v>753</v>
      </c>
    </row>
    <row r="205" spans="1:10" x14ac:dyDescent="0.25">
      <c r="A205" s="1">
        <v>220</v>
      </c>
      <c r="B205" s="2">
        <v>42452</v>
      </c>
      <c r="C205" s="1">
        <v>220</v>
      </c>
      <c r="D205" s="1" t="s">
        <v>756</v>
      </c>
      <c r="E205" s="1"/>
      <c r="F205" s="1"/>
      <c r="G205" s="1" t="s">
        <v>30</v>
      </c>
      <c r="H205" s="1" t="s">
        <v>757</v>
      </c>
      <c r="I205" s="1" t="s">
        <v>759</v>
      </c>
    </row>
    <row r="206" spans="1:10" x14ac:dyDescent="0.25">
      <c r="A206" s="1">
        <v>221</v>
      </c>
      <c r="B206" s="2">
        <v>42452</v>
      </c>
      <c r="C206" s="1">
        <v>221</v>
      </c>
      <c r="D206" s="1" t="s">
        <v>765</v>
      </c>
      <c r="E206" s="1"/>
      <c r="F206" s="1"/>
      <c r="G206" s="1" t="s">
        <v>30</v>
      </c>
      <c r="H206" s="1" t="s">
        <v>758</v>
      </c>
      <c r="I206" s="1" t="s">
        <v>760</v>
      </c>
    </row>
    <row r="207" spans="1:10" x14ac:dyDescent="0.25">
      <c r="A207" s="1">
        <v>222</v>
      </c>
      <c r="B207" s="2">
        <v>42452</v>
      </c>
      <c r="C207" s="1">
        <v>222</v>
      </c>
      <c r="D207" s="1" t="s">
        <v>764</v>
      </c>
      <c r="E207" s="1" t="s">
        <v>768</v>
      </c>
      <c r="F207" s="1"/>
      <c r="G207" s="1" t="s">
        <v>30</v>
      </c>
      <c r="H207" s="1" t="s">
        <v>762</v>
      </c>
      <c r="I207" s="1" t="s">
        <v>54</v>
      </c>
    </row>
    <row r="208" spans="1:10" x14ac:dyDescent="0.25">
      <c r="A208" s="1">
        <v>223</v>
      </c>
      <c r="B208" s="2">
        <v>42452</v>
      </c>
      <c r="C208" s="1">
        <v>223</v>
      </c>
      <c r="D208" s="1" t="s">
        <v>766</v>
      </c>
      <c r="E208" s="1" t="s">
        <v>767</v>
      </c>
      <c r="F208" s="1"/>
      <c r="G208" s="1" t="s">
        <v>30</v>
      </c>
      <c r="H208" s="1" t="s">
        <v>763</v>
      </c>
      <c r="I208" s="1" t="s">
        <v>761</v>
      </c>
    </row>
    <row r="209" spans="1:10" x14ac:dyDescent="0.25">
      <c r="A209" s="1">
        <v>224</v>
      </c>
      <c r="B209" s="2">
        <v>42457</v>
      </c>
      <c r="C209" s="1">
        <v>224</v>
      </c>
      <c r="D209" s="1" t="s">
        <v>769</v>
      </c>
      <c r="E209" s="1" t="s">
        <v>770</v>
      </c>
      <c r="F209" s="1" t="s">
        <v>771</v>
      </c>
      <c r="G209" s="1" t="s">
        <v>30</v>
      </c>
      <c r="H209" s="1" t="s">
        <v>772</v>
      </c>
      <c r="I209" s="1" t="s">
        <v>773</v>
      </c>
    </row>
    <row r="210" spans="1:10" x14ac:dyDescent="0.25">
      <c r="A210" s="1">
        <v>225</v>
      </c>
      <c r="B210" s="2">
        <v>42458</v>
      </c>
      <c r="C210" s="1">
        <v>225</v>
      </c>
      <c r="D210" s="1" t="s">
        <v>783</v>
      </c>
      <c r="E210" s="1"/>
      <c r="F210" s="1"/>
      <c r="G210" s="1" t="s">
        <v>30</v>
      </c>
      <c r="H210" s="1" t="s">
        <v>784</v>
      </c>
      <c r="I210" s="1" t="s">
        <v>390</v>
      </c>
    </row>
    <row r="211" spans="1:10" x14ac:dyDescent="0.25">
      <c r="A211" s="1">
        <v>226</v>
      </c>
      <c r="B211" s="2">
        <v>42459</v>
      </c>
      <c r="C211" s="1">
        <v>226</v>
      </c>
      <c r="D211" s="1" t="s">
        <v>785</v>
      </c>
      <c r="E211" s="1"/>
      <c r="F211" s="1" t="s">
        <v>786</v>
      </c>
      <c r="G211" s="1" t="s">
        <v>30</v>
      </c>
      <c r="H211" s="1" t="s">
        <v>787</v>
      </c>
      <c r="I211" s="1" t="s">
        <v>788</v>
      </c>
    </row>
    <row r="212" spans="1:10" x14ac:dyDescent="0.25">
      <c r="A212" s="1">
        <v>227</v>
      </c>
      <c r="B212" s="2">
        <v>38807</v>
      </c>
      <c r="C212" s="1">
        <v>227</v>
      </c>
      <c r="D212" s="1" t="s">
        <v>789</v>
      </c>
      <c r="E212" s="1" t="s">
        <v>796</v>
      </c>
      <c r="F212" s="1" t="s">
        <v>790</v>
      </c>
      <c r="G212" s="1" t="s">
        <v>30</v>
      </c>
      <c r="H212" s="1" t="s">
        <v>791</v>
      </c>
      <c r="I212" s="1" t="s">
        <v>792</v>
      </c>
    </row>
    <row r="213" spans="1:10" x14ac:dyDescent="0.25">
      <c r="A213" s="1">
        <v>228</v>
      </c>
      <c r="B213" s="2">
        <v>42460</v>
      </c>
      <c r="C213" s="1">
        <v>228</v>
      </c>
      <c r="D213" s="1" t="s">
        <v>797</v>
      </c>
      <c r="E213" s="1" t="s">
        <v>795</v>
      </c>
      <c r="F213" s="1"/>
      <c r="G213" s="1" t="s">
        <v>30</v>
      </c>
      <c r="H213" s="1" t="s">
        <v>794</v>
      </c>
      <c r="I213" s="1" t="s">
        <v>793</v>
      </c>
    </row>
    <row r="214" spans="1:10" x14ac:dyDescent="0.25">
      <c r="A214" s="1">
        <v>229</v>
      </c>
      <c r="B214" s="2">
        <v>42460</v>
      </c>
      <c r="C214" s="1">
        <v>229</v>
      </c>
      <c r="D214" s="1" t="s">
        <v>798</v>
      </c>
      <c r="E214" s="1" t="s">
        <v>800</v>
      </c>
      <c r="F214" s="1" t="s">
        <v>801</v>
      </c>
      <c r="G214" s="1" t="s">
        <v>30</v>
      </c>
      <c r="H214" s="1" t="s">
        <v>803</v>
      </c>
      <c r="I214" s="1" t="s">
        <v>376</v>
      </c>
      <c r="J214" s="6" t="e">
        <f>#REF!+#REF!+#REF!+#REF!+#REF!+#REF!+#REF!+#REF!+#REF!+#REF!+#REF!+#REF!+#REF!</f>
        <v>#REF!</v>
      </c>
    </row>
    <row r="215" spans="1:10" x14ac:dyDescent="0.25">
      <c r="A215" s="1">
        <v>230</v>
      </c>
      <c r="B215" s="2">
        <v>42460</v>
      </c>
      <c r="C215" s="1">
        <v>230</v>
      </c>
      <c r="D215" s="1" t="s">
        <v>799</v>
      </c>
      <c r="E215" s="1"/>
      <c r="F215" s="1" t="s">
        <v>802</v>
      </c>
      <c r="G215" s="1" t="s">
        <v>30</v>
      </c>
      <c r="H215" s="1" t="s">
        <v>804</v>
      </c>
      <c r="I215" s="1" t="s">
        <v>805</v>
      </c>
    </row>
    <row r="216" spans="1:10" x14ac:dyDescent="0.25">
      <c r="A216" s="7">
        <v>231</v>
      </c>
      <c r="B216" s="10">
        <v>42460</v>
      </c>
      <c r="C216" s="7">
        <v>231</v>
      </c>
      <c r="D216" s="7" t="s">
        <v>806</v>
      </c>
      <c r="E216" s="7" t="s">
        <v>807</v>
      </c>
      <c r="F216" s="7" t="s">
        <v>810</v>
      </c>
      <c r="G216" s="7" t="s">
        <v>30</v>
      </c>
      <c r="H216" s="7" t="s">
        <v>808</v>
      </c>
      <c r="I216" s="7" t="s">
        <v>510</v>
      </c>
    </row>
    <row r="217" spans="1:10" x14ac:dyDescent="0.25">
      <c r="A217" s="7">
        <v>232</v>
      </c>
      <c r="D217" s="7" t="s">
        <v>10</v>
      </c>
    </row>
    <row r="218" spans="1:10" x14ac:dyDescent="0.25">
      <c r="A218" s="1">
        <v>233</v>
      </c>
      <c r="B218" s="2">
        <v>42460</v>
      </c>
      <c r="C218" s="1">
        <v>233</v>
      </c>
      <c r="D218" s="1" t="s">
        <v>809</v>
      </c>
      <c r="E218" s="1"/>
      <c r="F218" s="1" t="s">
        <v>811</v>
      </c>
      <c r="G218" s="1" t="s">
        <v>30</v>
      </c>
      <c r="H218" s="1" t="s">
        <v>787</v>
      </c>
      <c r="I218" s="1" t="s">
        <v>812</v>
      </c>
    </row>
    <row r="219" spans="1:10" x14ac:dyDescent="0.25">
      <c r="A219" s="1">
        <v>234</v>
      </c>
      <c r="B219" s="2">
        <v>42457</v>
      </c>
      <c r="C219" s="1">
        <v>234</v>
      </c>
      <c r="D219" s="1" t="s">
        <v>777</v>
      </c>
      <c r="E219" s="1"/>
      <c r="F219" s="1" t="s">
        <v>776</v>
      </c>
      <c r="G219" s="1" t="s">
        <v>30</v>
      </c>
      <c r="H219" s="1" t="s">
        <v>775</v>
      </c>
      <c r="I219" s="1" t="s">
        <v>774</v>
      </c>
    </row>
    <row r="220" spans="1:10" x14ac:dyDescent="0.25">
      <c r="A220" s="1">
        <v>235</v>
      </c>
      <c r="B220" s="2">
        <v>42457</v>
      </c>
      <c r="C220" s="1">
        <v>235</v>
      </c>
      <c r="D220" s="1" t="s">
        <v>782</v>
      </c>
      <c r="E220" s="1" t="s">
        <v>781</v>
      </c>
      <c r="F220" s="1" t="s">
        <v>780</v>
      </c>
      <c r="G220" s="1" t="s">
        <v>30</v>
      </c>
      <c r="H220" s="1" t="s">
        <v>779</v>
      </c>
      <c r="I220" s="1" t="s">
        <v>778</v>
      </c>
    </row>
    <row r="221" spans="1:10" x14ac:dyDescent="0.25">
      <c r="A221" s="1">
        <v>236</v>
      </c>
      <c r="B221" s="2">
        <v>42460</v>
      </c>
      <c r="C221" s="1">
        <v>236</v>
      </c>
      <c r="D221" s="1" t="s">
        <v>813</v>
      </c>
      <c r="E221" s="1"/>
      <c r="F221" s="1" t="s">
        <v>814</v>
      </c>
      <c r="G221" s="1" t="s">
        <v>30</v>
      </c>
      <c r="H221" s="1" t="s">
        <v>815</v>
      </c>
      <c r="I221" s="1" t="s">
        <v>816</v>
      </c>
    </row>
    <row r="222" spans="1:10" x14ac:dyDescent="0.25">
      <c r="A222" s="1">
        <v>237</v>
      </c>
      <c r="B222" s="2">
        <v>42464</v>
      </c>
      <c r="C222" s="1">
        <v>237</v>
      </c>
      <c r="D222" s="1" t="s">
        <v>817</v>
      </c>
      <c r="E222" s="1" t="s">
        <v>818</v>
      </c>
      <c r="F222" s="1"/>
      <c r="G222" s="1" t="s">
        <v>819</v>
      </c>
      <c r="H222" s="1" t="s">
        <v>820</v>
      </c>
      <c r="I222" s="1" t="s">
        <v>309</v>
      </c>
      <c r="J222" s="6"/>
    </row>
    <row r="223" spans="1:10" x14ac:dyDescent="0.25">
      <c r="A223" s="1">
        <v>238</v>
      </c>
      <c r="B223" s="2">
        <v>42464</v>
      </c>
      <c r="C223" s="1">
        <v>238</v>
      </c>
      <c r="D223" s="1" t="s">
        <v>817</v>
      </c>
      <c r="E223" s="1" t="s">
        <v>818</v>
      </c>
      <c r="F223" s="1"/>
      <c r="G223" s="1" t="s">
        <v>819</v>
      </c>
      <c r="H223" s="1" t="s">
        <v>820</v>
      </c>
      <c r="I223" s="1" t="s">
        <v>327</v>
      </c>
    </row>
    <row r="224" spans="1:10" x14ac:dyDescent="0.25">
      <c r="A224" s="1">
        <v>240</v>
      </c>
      <c r="B224" s="2">
        <v>42467</v>
      </c>
      <c r="C224" s="1">
        <v>240</v>
      </c>
      <c r="D224" s="1" t="s">
        <v>821</v>
      </c>
      <c r="E224" s="1" t="s">
        <v>822</v>
      </c>
      <c r="F224" s="1" t="s">
        <v>823</v>
      </c>
      <c r="G224" s="1" t="s">
        <v>30</v>
      </c>
      <c r="H224" s="1" t="s">
        <v>824</v>
      </c>
      <c r="I224" s="1" t="s">
        <v>825</v>
      </c>
    </row>
    <row r="225" spans="1:10" x14ac:dyDescent="0.25">
      <c r="A225" s="1">
        <v>241</v>
      </c>
      <c r="B225" s="2">
        <v>42468</v>
      </c>
      <c r="C225" s="1">
        <v>241</v>
      </c>
      <c r="D225" s="1" t="s">
        <v>826</v>
      </c>
      <c r="E225" s="1"/>
      <c r="F225" s="1" t="s">
        <v>827</v>
      </c>
      <c r="G225" s="1" t="s">
        <v>30</v>
      </c>
      <c r="H225" s="1" t="s">
        <v>828</v>
      </c>
      <c r="I225" s="1" t="s">
        <v>48</v>
      </c>
    </row>
    <row r="226" spans="1:10" x14ac:dyDescent="0.25">
      <c r="A226" s="1">
        <v>242</v>
      </c>
      <c r="B226" s="2">
        <v>42468</v>
      </c>
      <c r="C226" s="1">
        <v>242</v>
      </c>
      <c r="D226" s="1" t="s">
        <v>832</v>
      </c>
      <c r="E226" s="1"/>
      <c r="F226" s="1" t="s">
        <v>831</v>
      </c>
      <c r="G226" s="1" t="s">
        <v>30</v>
      </c>
      <c r="H226" s="1" t="s">
        <v>830</v>
      </c>
      <c r="I226" s="1" t="s">
        <v>829</v>
      </c>
    </row>
    <row r="227" spans="1:10" x14ac:dyDescent="0.25">
      <c r="A227" s="1">
        <v>243</v>
      </c>
      <c r="B227" s="2">
        <v>42471</v>
      </c>
      <c r="C227" s="1">
        <v>243</v>
      </c>
      <c r="D227" s="1" t="s">
        <v>833</v>
      </c>
      <c r="E227" s="1"/>
      <c r="F227" s="1"/>
      <c r="G227" s="1" t="s">
        <v>30</v>
      </c>
      <c r="H227" s="1" t="s">
        <v>834</v>
      </c>
      <c r="I227" s="1" t="s">
        <v>835</v>
      </c>
    </row>
    <row r="228" spans="1:10" x14ac:dyDescent="0.25">
      <c r="A228" s="1">
        <v>244</v>
      </c>
      <c r="B228" s="2">
        <v>42471</v>
      </c>
      <c r="C228" s="1">
        <v>244</v>
      </c>
      <c r="D228" s="1" t="s">
        <v>839</v>
      </c>
      <c r="E228" s="1"/>
      <c r="F228" s="1" t="s">
        <v>838</v>
      </c>
      <c r="G228" s="1" t="s">
        <v>30</v>
      </c>
      <c r="H228" s="1" t="s">
        <v>837</v>
      </c>
      <c r="I228" s="1" t="s">
        <v>836</v>
      </c>
    </row>
    <row r="229" spans="1:10" x14ac:dyDescent="0.25">
      <c r="A229" s="1">
        <v>245</v>
      </c>
      <c r="B229" s="2">
        <v>42472</v>
      </c>
      <c r="C229" s="1">
        <v>245</v>
      </c>
      <c r="D229" s="1" t="s">
        <v>840</v>
      </c>
      <c r="E229" s="1"/>
      <c r="F229" s="1" t="s">
        <v>841</v>
      </c>
      <c r="G229" s="1" t="s">
        <v>30</v>
      </c>
      <c r="H229" s="1" t="s">
        <v>842</v>
      </c>
      <c r="I229" s="1" t="s">
        <v>843</v>
      </c>
      <c r="J229" s="6"/>
    </row>
    <row r="230" spans="1:10" ht="13.5" customHeight="1" x14ac:dyDescent="0.25">
      <c r="A230" s="1">
        <v>246</v>
      </c>
      <c r="B230" s="2">
        <v>42472</v>
      </c>
      <c r="C230" s="1">
        <v>246</v>
      </c>
      <c r="D230" s="1" t="s">
        <v>847</v>
      </c>
      <c r="E230" s="1"/>
      <c r="F230" s="1" t="s">
        <v>846</v>
      </c>
      <c r="G230" s="1" t="s">
        <v>30</v>
      </c>
      <c r="H230" s="1" t="s">
        <v>845</v>
      </c>
      <c r="I230" s="1" t="s">
        <v>844</v>
      </c>
    </row>
    <row r="231" spans="1:10" x14ac:dyDescent="0.25">
      <c r="A231" s="1">
        <v>247</v>
      </c>
      <c r="B231" s="2">
        <v>42472</v>
      </c>
      <c r="C231" s="1">
        <v>247</v>
      </c>
      <c r="D231" s="1" t="s">
        <v>848</v>
      </c>
      <c r="E231" s="1"/>
      <c r="F231" s="1"/>
      <c r="G231" s="1" t="s">
        <v>30</v>
      </c>
      <c r="H231" s="1" t="s">
        <v>850</v>
      </c>
      <c r="I231" s="1" t="s">
        <v>852</v>
      </c>
    </row>
    <row r="232" spans="1:10" x14ac:dyDescent="0.25">
      <c r="A232" s="1">
        <v>248</v>
      </c>
      <c r="B232" s="2">
        <v>42472</v>
      </c>
      <c r="C232" s="1">
        <v>248</v>
      </c>
      <c r="D232" s="1" t="s">
        <v>849</v>
      </c>
      <c r="E232" s="1"/>
      <c r="F232" s="1"/>
      <c r="G232" s="1" t="s">
        <v>30</v>
      </c>
      <c r="H232" s="1" t="s">
        <v>851</v>
      </c>
      <c r="I232" s="1" t="s">
        <v>853</v>
      </c>
    </row>
    <row r="233" spans="1:10" x14ac:dyDescent="0.25">
      <c r="A233" s="1">
        <v>249</v>
      </c>
      <c r="B233" s="2">
        <v>42472</v>
      </c>
      <c r="C233" s="1">
        <v>249</v>
      </c>
      <c r="D233" s="1" t="s">
        <v>858</v>
      </c>
      <c r="E233" s="1" t="s">
        <v>857</v>
      </c>
      <c r="F233" s="1" t="s">
        <v>856</v>
      </c>
      <c r="G233" s="1" t="s">
        <v>30</v>
      </c>
      <c r="H233" s="1" t="s">
        <v>855</v>
      </c>
      <c r="I233" s="1" t="s">
        <v>854</v>
      </c>
    </row>
    <row r="234" spans="1:10" x14ac:dyDescent="0.25">
      <c r="A234" s="1">
        <v>250</v>
      </c>
      <c r="B234" s="2">
        <v>42472</v>
      </c>
      <c r="C234" s="1">
        <v>250</v>
      </c>
      <c r="D234" s="1" t="s">
        <v>859</v>
      </c>
      <c r="E234" s="1" t="s">
        <v>860</v>
      </c>
      <c r="F234" s="1" t="s">
        <v>861</v>
      </c>
      <c r="G234" s="1" t="s">
        <v>30</v>
      </c>
      <c r="H234" s="1" t="s">
        <v>862</v>
      </c>
      <c r="I234" s="1" t="s">
        <v>863</v>
      </c>
      <c r="J234" s="6"/>
    </row>
    <row r="235" spans="1:10" x14ac:dyDescent="0.25">
      <c r="A235" s="1">
        <v>251</v>
      </c>
      <c r="B235" s="2">
        <v>42472</v>
      </c>
      <c r="C235" s="1">
        <v>251</v>
      </c>
      <c r="D235" s="1" t="s">
        <v>864</v>
      </c>
      <c r="E235" s="1"/>
      <c r="F235" s="1" t="s">
        <v>866</v>
      </c>
      <c r="G235" s="1" t="s">
        <v>30</v>
      </c>
      <c r="H235" s="1" t="s">
        <v>868</v>
      </c>
      <c r="I235" s="1" t="s">
        <v>870</v>
      </c>
      <c r="J235" s="6" t="e">
        <f>#REF!+#REF!+#REF!+#REF!+#REF!+#REF!+#REF!+#REF!+#REF!+#REF!+#REF!+#REF!+#REF!+#REF!+#REF!+#REF!+#REF!+#REF!+#REF!+#REF!</f>
        <v>#REF!</v>
      </c>
    </row>
    <row r="236" spans="1:10" x14ac:dyDescent="0.25">
      <c r="A236" s="1">
        <v>252</v>
      </c>
      <c r="B236" s="2">
        <v>42472</v>
      </c>
      <c r="C236" s="1">
        <v>252</v>
      </c>
      <c r="D236" s="1" t="s">
        <v>865</v>
      </c>
      <c r="E236" s="1"/>
      <c r="F236" s="1" t="s">
        <v>867</v>
      </c>
      <c r="G236" s="1" t="s">
        <v>30</v>
      </c>
      <c r="H236" s="1" t="s">
        <v>869</v>
      </c>
      <c r="I236" s="1" t="s">
        <v>743</v>
      </c>
    </row>
    <row r="237" spans="1:10" x14ac:dyDescent="0.25">
      <c r="A237" s="1">
        <v>254</v>
      </c>
      <c r="B237" s="2">
        <v>42472</v>
      </c>
      <c r="C237" s="1">
        <v>254</v>
      </c>
      <c r="D237" s="1" t="s">
        <v>871</v>
      </c>
      <c r="E237" s="1"/>
      <c r="F237" s="1" t="s">
        <v>871</v>
      </c>
      <c r="G237" s="1" t="s">
        <v>30</v>
      </c>
      <c r="H237" s="1" t="s">
        <v>872</v>
      </c>
      <c r="I237" s="1" t="s">
        <v>881</v>
      </c>
    </row>
    <row r="238" spans="1:10" x14ac:dyDescent="0.25">
      <c r="A238" s="1">
        <v>255</v>
      </c>
      <c r="B238" s="2">
        <v>42472</v>
      </c>
      <c r="C238" s="1">
        <v>255</v>
      </c>
      <c r="D238" s="1" t="s">
        <v>871</v>
      </c>
      <c r="E238" s="1"/>
      <c r="F238" s="1" t="s">
        <v>871</v>
      </c>
      <c r="G238" s="1" t="s">
        <v>30</v>
      </c>
      <c r="H238" s="1" t="s">
        <v>873</v>
      </c>
      <c r="I238" s="1" t="s">
        <v>882</v>
      </c>
    </row>
    <row r="239" spans="1:10" x14ac:dyDescent="0.25">
      <c r="A239" s="1">
        <v>256</v>
      </c>
      <c r="B239" s="2">
        <v>42472</v>
      </c>
      <c r="C239" s="1">
        <v>256</v>
      </c>
      <c r="D239" s="1" t="s">
        <v>871</v>
      </c>
      <c r="E239" s="1"/>
      <c r="F239" s="1" t="s">
        <v>871</v>
      </c>
      <c r="G239" s="1" t="s">
        <v>30</v>
      </c>
      <c r="H239" s="1" t="s">
        <v>874</v>
      </c>
      <c r="I239" s="1" t="s">
        <v>883</v>
      </c>
    </row>
    <row r="240" spans="1:10" x14ac:dyDescent="0.25">
      <c r="A240" s="1">
        <v>257</v>
      </c>
      <c r="B240" s="2">
        <v>42472</v>
      </c>
      <c r="C240" s="1">
        <v>257</v>
      </c>
      <c r="D240" s="1" t="s">
        <v>871</v>
      </c>
      <c r="E240" s="1"/>
      <c r="F240" s="1" t="s">
        <v>871</v>
      </c>
      <c r="G240" s="1" t="s">
        <v>30</v>
      </c>
      <c r="H240" s="1" t="s">
        <v>875</v>
      </c>
      <c r="I240" s="1" t="s">
        <v>884</v>
      </c>
      <c r="J240" s="6" t="e">
        <f>#REF!+#REF!+#REF!+#REF!+#REF!</f>
        <v>#REF!</v>
      </c>
    </row>
    <row r="241" spans="1:10" x14ac:dyDescent="0.25">
      <c r="A241" s="1">
        <v>258</v>
      </c>
      <c r="B241" s="2">
        <v>42472</v>
      </c>
      <c r="C241" s="1">
        <v>258</v>
      </c>
      <c r="D241" s="1" t="s">
        <v>871</v>
      </c>
      <c r="E241" s="1"/>
      <c r="F241" s="1" t="s">
        <v>871</v>
      </c>
      <c r="G241" s="1" t="s">
        <v>30</v>
      </c>
      <c r="H241" s="1" t="s">
        <v>876</v>
      </c>
      <c r="I241" s="1" t="s">
        <v>882</v>
      </c>
    </row>
    <row r="242" spans="1:10" x14ac:dyDescent="0.25">
      <c r="A242" s="1">
        <v>259</v>
      </c>
      <c r="B242" s="2">
        <v>42472</v>
      </c>
      <c r="C242" s="1">
        <v>259</v>
      </c>
      <c r="D242" s="1" t="s">
        <v>871</v>
      </c>
      <c r="E242" s="1"/>
      <c r="F242" s="1" t="s">
        <v>871</v>
      </c>
      <c r="G242" s="1" t="s">
        <v>30</v>
      </c>
      <c r="H242" s="1" t="s">
        <v>877</v>
      </c>
      <c r="I242" s="1" t="s">
        <v>885</v>
      </c>
    </row>
    <row r="243" spans="1:10" x14ac:dyDescent="0.25">
      <c r="A243" s="1">
        <v>260</v>
      </c>
      <c r="B243" s="2">
        <v>42472</v>
      </c>
      <c r="C243" s="1">
        <v>260</v>
      </c>
      <c r="D243" s="1" t="s">
        <v>871</v>
      </c>
      <c r="E243" s="1"/>
      <c r="F243" s="1" t="s">
        <v>871</v>
      </c>
      <c r="G243" s="1" t="s">
        <v>30</v>
      </c>
      <c r="H243" s="1" t="s">
        <v>878</v>
      </c>
      <c r="I243" s="1" t="s">
        <v>886</v>
      </c>
    </row>
    <row r="244" spans="1:10" x14ac:dyDescent="0.25">
      <c r="A244" s="1">
        <v>261</v>
      </c>
      <c r="B244" s="2">
        <v>42472</v>
      </c>
      <c r="C244" s="1">
        <v>261</v>
      </c>
      <c r="D244" s="1" t="s">
        <v>871</v>
      </c>
      <c r="E244" s="1"/>
      <c r="F244" s="1" t="s">
        <v>871</v>
      </c>
      <c r="G244" s="1" t="s">
        <v>30</v>
      </c>
      <c r="H244" s="1" t="s">
        <v>879</v>
      </c>
      <c r="I244" s="1" t="s">
        <v>887</v>
      </c>
    </row>
    <row r="245" spans="1:10" x14ac:dyDescent="0.25">
      <c r="A245" s="1">
        <v>262</v>
      </c>
      <c r="B245" s="2">
        <v>42472</v>
      </c>
      <c r="C245" s="1">
        <v>262</v>
      </c>
      <c r="D245" s="1" t="s">
        <v>871</v>
      </c>
      <c r="E245" s="1"/>
      <c r="F245" s="1" t="s">
        <v>871</v>
      </c>
      <c r="G245" s="1" t="s">
        <v>30</v>
      </c>
      <c r="H245" s="1" t="s">
        <v>880</v>
      </c>
      <c r="I245" s="1" t="s">
        <v>888</v>
      </c>
    </row>
    <row r="246" spans="1:10" x14ac:dyDescent="0.25">
      <c r="A246" s="1">
        <v>263</v>
      </c>
      <c r="B246" s="2">
        <v>42473</v>
      </c>
      <c r="C246" s="1">
        <v>263</v>
      </c>
      <c r="D246" s="1" t="s">
        <v>893</v>
      </c>
      <c r="E246" s="1" t="s">
        <v>894</v>
      </c>
      <c r="F246" s="1"/>
      <c r="G246" s="1" t="s">
        <v>30</v>
      </c>
      <c r="H246" s="1" t="s">
        <v>896</v>
      </c>
      <c r="I246" s="1" t="s">
        <v>898</v>
      </c>
    </row>
    <row r="247" spans="1:10" x14ac:dyDescent="0.25">
      <c r="A247" s="1">
        <v>264</v>
      </c>
      <c r="B247" s="2">
        <v>42473</v>
      </c>
      <c r="C247" s="1">
        <v>264</v>
      </c>
      <c r="D247" s="1" t="s">
        <v>892</v>
      </c>
      <c r="E247" s="1"/>
      <c r="F247" s="1" t="s">
        <v>895</v>
      </c>
      <c r="G247" s="1" t="s">
        <v>30</v>
      </c>
      <c r="H247" s="1" t="s">
        <v>897</v>
      </c>
      <c r="I247" s="1" t="s">
        <v>899</v>
      </c>
    </row>
    <row r="248" spans="1:10" x14ac:dyDescent="0.25">
      <c r="A248" s="1">
        <v>265</v>
      </c>
      <c r="B248" s="2">
        <v>42473</v>
      </c>
      <c r="C248" s="1">
        <v>265</v>
      </c>
      <c r="D248" s="1" t="s">
        <v>900</v>
      </c>
      <c r="E248" s="1"/>
      <c r="F248" s="1" t="s">
        <v>891</v>
      </c>
      <c r="G248" s="1" t="s">
        <v>30</v>
      </c>
      <c r="H248" s="1" t="s">
        <v>890</v>
      </c>
      <c r="I248" s="1" t="s">
        <v>889</v>
      </c>
    </row>
    <row r="249" spans="1:10" x14ac:dyDescent="0.25">
      <c r="A249" s="1">
        <v>266</v>
      </c>
      <c r="B249" s="2">
        <v>42473</v>
      </c>
      <c r="C249" s="1">
        <v>266</v>
      </c>
      <c r="D249" s="1" t="s">
        <v>901</v>
      </c>
      <c r="E249" s="1"/>
      <c r="F249" s="1"/>
      <c r="G249" s="1" t="s">
        <v>318</v>
      </c>
      <c r="H249" s="1" t="s">
        <v>902</v>
      </c>
      <c r="I249" s="1" t="s">
        <v>904</v>
      </c>
    </row>
    <row r="250" spans="1:10" x14ac:dyDescent="0.25">
      <c r="A250" s="1">
        <v>267</v>
      </c>
      <c r="B250" s="2">
        <v>42473</v>
      </c>
      <c r="C250" s="1">
        <v>267</v>
      </c>
      <c r="D250" s="1" t="s">
        <v>901</v>
      </c>
      <c r="E250" s="1"/>
      <c r="F250" s="1"/>
      <c r="G250" s="1" t="s">
        <v>318</v>
      </c>
      <c r="H250" s="1" t="s">
        <v>903</v>
      </c>
      <c r="I250" s="1" t="s">
        <v>69</v>
      </c>
    </row>
    <row r="251" spans="1:10" x14ac:dyDescent="0.25">
      <c r="A251" s="1">
        <v>268</v>
      </c>
      <c r="B251" s="1"/>
      <c r="C251" s="1">
        <v>268</v>
      </c>
      <c r="D251" s="1"/>
      <c r="E251" s="1"/>
      <c r="F251" s="1"/>
      <c r="G251" s="1"/>
      <c r="H251" s="1"/>
      <c r="I251" s="1"/>
      <c r="J251" s="6"/>
    </row>
    <row r="252" spans="1:10" x14ac:dyDescent="0.25">
      <c r="A252" s="1">
        <v>269</v>
      </c>
      <c r="B252" s="2">
        <v>42473</v>
      </c>
      <c r="C252" s="1">
        <v>269</v>
      </c>
      <c r="D252" s="1" t="s">
        <v>905</v>
      </c>
      <c r="E252" s="1" t="s">
        <v>906</v>
      </c>
      <c r="F252" s="1"/>
      <c r="G252" s="1" t="s">
        <v>30</v>
      </c>
      <c r="H252" s="1" t="s">
        <v>907</v>
      </c>
      <c r="I252" s="1" t="s">
        <v>908</v>
      </c>
    </row>
    <row r="253" spans="1:10" x14ac:dyDescent="0.25">
      <c r="A253" s="1">
        <v>270</v>
      </c>
      <c r="B253" s="2">
        <v>42474</v>
      </c>
      <c r="C253" s="1">
        <v>270</v>
      </c>
      <c r="D253" s="1" t="s">
        <v>909</v>
      </c>
      <c r="E253" s="1" t="s">
        <v>912</v>
      </c>
      <c r="F253" s="1" t="s">
        <v>915</v>
      </c>
      <c r="G253" s="1" t="s">
        <v>30</v>
      </c>
      <c r="H253" s="1" t="s">
        <v>918</v>
      </c>
      <c r="I253" s="1" t="s">
        <v>921</v>
      </c>
    </row>
    <row r="254" spans="1:10" x14ac:dyDescent="0.25">
      <c r="A254" s="1">
        <v>271</v>
      </c>
      <c r="B254" s="2">
        <v>42474</v>
      </c>
      <c r="C254" s="1">
        <v>271</v>
      </c>
      <c r="D254" s="1" t="s">
        <v>910</v>
      </c>
      <c r="E254" s="1" t="s">
        <v>913</v>
      </c>
      <c r="F254" s="1" t="s">
        <v>916</v>
      </c>
      <c r="G254" s="1" t="s">
        <v>30</v>
      </c>
      <c r="H254" s="1" t="s">
        <v>919</v>
      </c>
      <c r="I254" s="1" t="s">
        <v>345</v>
      </c>
    </row>
    <row r="255" spans="1:10" x14ac:dyDescent="0.25">
      <c r="A255" s="1">
        <v>272</v>
      </c>
      <c r="B255" s="2">
        <v>42474</v>
      </c>
      <c r="C255" s="1">
        <v>272</v>
      </c>
      <c r="D255" s="1" t="s">
        <v>911</v>
      </c>
      <c r="E255" s="1" t="s">
        <v>914</v>
      </c>
      <c r="F255" s="1" t="s">
        <v>917</v>
      </c>
      <c r="G255" s="1" t="s">
        <v>30</v>
      </c>
      <c r="H255" s="1" t="s">
        <v>920</v>
      </c>
      <c r="I255" s="1" t="s">
        <v>922</v>
      </c>
    </row>
    <row r="256" spans="1:10" x14ac:dyDescent="0.25">
      <c r="A256" s="1">
        <v>273</v>
      </c>
      <c r="B256" s="2">
        <v>42474</v>
      </c>
      <c r="C256" s="1">
        <v>273</v>
      </c>
      <c r="D256" s="1" t="s">
        <v>923</v>
      </c>
      <c r="E256" s="1" t="s">
        <v>924</v>
      </c>
      <c r="F256" s="1"/>
      <c r="G256" s="1" t="s">
        <v>30</v>
      </c>
      <c r="H256" s="1" t="s">
        <v>724</v>
      </c>
      <c r="I256" s="1" t="s">
        <v>925</v>
      </c>
    </row>
    <row r="257" spans="1:10" x14ac:dyDescent="0.25">
      <c r="A257" s="1">
        <v>274</v>
      </c>
      <c r="B257" s="2">
        <v>42474</v>
      </c>
      <c r="C257" s="1">
        <v>274</v>
      </c>
      <c r="D257" s="1" t="s">
        <v>929</v>
      </c>
      <c r="E257" s="1"/>
      <c r="F257" s="1" t="s">
        <v>928</v>
      </c>
      <c r="G257" s="1" t="s">
        <v>30</v>
      </c>
      <c r="H257" s="1" t="s">
        <v>927</v>
      </c>
      <c r="I257" s="1" t="s">
        <v>926</v>
      </c>
    </row>
    <row r="258" spans="1:10" x14ac:dyDescent="0.25">
      <c r="A258" s="1">
        <v>275</v>
      </c>
      <c r="B258" s="2">
        <v>42474</v>
      </c>
      <c r="C258" s="1">
        <v>275</v>
      </c>
      <c r="D258" s="1" t="s">
        <v>930</v>
      </c>
      <c r="E258" s="1" t="s">
        <v>931</v>
      </c>
      <c r="F258" s="1" t="s">
        <v>932</v>
      </c>
      <c r="G258" s="1" t="s">
        <v>30</v>
      </c>
      <c r="H258" s="1" t="s">
        <v>933</v>
      </c>
      <c r="I258" s="1" t="s">
        <v>934</v>
      </c>
    </row>
    <row r="259" spans="1:10" x14ac:dyDescent="0.25">
      <c r="A259" s="1">
        <v>276</v>
      </c>
      <c r="B259" s="2">
        <v>42475</v>
      </c>
      <c r="C259" s="1">
        <v>276</v>
      </c>
      <c r="D259" s="1" t="s">
        <v>935</v>
      </c>
      <c r="E259" s="1"/>
      <c r="F259" s="1" t="s">
        <v>936</v>
      </c>
      <c r="G259" s="1" t="s">
        <v>30</v>
      </c>
      <c r="H259" s="1" t="s">
        <v>939</v>
      </c>
      <c r="I259" s="1" t="s">
        <v>937</v>
      </c>
    </row>
    <row r="260" spans="1:10" x14ac:dyDescent="0.25">
      <c r="A260" s="1">
        <v>277</v>
      </c>
      <c r="B260" s="2">
        <v>42475</v>
      </c>
      <c r="C260" s="1">
        <v>277</v>
      </c>
      <c r="D260" s="1" t="s">
        <v>942</v>
      </c>
      <c r="E260" s="1"/>
      <c r="F260" s="1" t="s">
        <v>941</v>
      </c>
      <c r="G260" s="1" t="s">
        <v>30</v>
      </c>
      <c r="H260" s="1" t="s">
        <v>940</v>
      </c>
      <c r="I260" s="1" t="s">
        <v>938</v>
      </c>
    </row>
    <row r="261" spans="1:10" x14ac:dyDescent="0.25">
      <c r="A261" s="1">
        <v>278</v>
      </c>
      <c r="B261" s="2">
        <v>42475</v>
      </c>
      <c r="C261" s="1">
        <v>278</v>
      </c>
      <c r="D261" s="1" t="s">
        <v>943</v>
      </c>
      <c r="E261" s="1"/>
      <c r="F261" s="1" t="s">
        <v>944</v>
      </c>
      <c r="G261" s="1" t="s">
        <v>30</v>
      </c>
      <c r="H261" s="1" t="s">
        <v>945</v>
      </c>
      <c r="I261" s="1" t="s">
        <v>946</v>
      </c>
    </row>
    <row r="262" spans="1:10" x14ac:dyDescent="0.25">
      <c r="A262" s="1">
        <v>279</v>
      </c>
      <c r="B262" s="2">
        <v>42475</v>
      </c>
      <c r="C262" s="1">
        <v>279</v>
      </c>
      <c r="D262" s="1" t="s">
        <v>947</v>
      </c>
      <c r="E262" s="1"/>
      <c r="F262" s="1" t="s">
        <v>948</v>
      </c>
      <c r="G262" s="1" t="s">
        <v>30</v>
      </c>
      <c r="H262" s="1" t="s">
        <v>949</v>
      </c>
      <c r="I262" s="1" t="s">
        <v>84</v>
      </c>
    </row>
    <row r="263" spans="1:10" x14ac:dyDescent="0.25">
      <c r="A263" s="1">
        <v>280</v>
      </c>
      <c r="B263" s="2">
        <v>42475</v>
      </c>
      <c r="C263" s="1">
        <v>280</v>
      </c>
      <c r="D263" s="1" t="s">
        <v>952</v>
      </c>
      <c r="E263" s="1" t="s">
        <v>951</v>
      </c>
      <c r="F263" s="1" t="s">
        <v>950</v>
      </c>
      <c r="G263" s="1" t="s">
        <v>30</v>
      </c>
      <c r="H263" s="1" t="s">
        <v>724</v>
      </c>
      <c r="I263" s="1" t="s">
        <v>953</v>
      </c>
    </row>
    <row r="264" spans="1:10" x14ac:dyDescent="0.25">
      <c r="A264" s="1">
        <v>282</v>
      </c>
      <c r="B264" s="2">
        <v>42479</v>
      </c>
      <c r="C264" s="1">
        <v>282</v>
      </c>
      <c r="D264" s="1" t="s">
        <v>954</v>
      </c>
      <c r="E264" s="1"/>
      <c r="F264" s="1" t="s">
        <v>954</v>
      </c>
      <c r="G264" s="1" t="s">
        <v>30</v>
      </c>
      <c r="H264" s="1" t="s">
        <v>955</v>
      </c>
      <c r="I264" s="1" t="s">
        <v>956</v>
      </c>
    </row>
    <row r="265" spans="1:10" x14ac:dyDescent="0.25">
      <c r="A265" s="1">
        <v>283</v>
      </c>
      <c r="B265" s="2">
        <v>42481</v>
      </c>
      <c r="C265" s="1">
        <v>283</v>
      </c>
      <c r="D265" s="1" t="s">
        <v>962</v>
      </c>
      <c r="E265" s="1" t="s">
        <v>961</v>
      </c>
      <c r="F265" s="1" t="s">
        <v>960</v>
      </c>
      <c r="G265" s="1" t="s">
        <v>959</v>
      </c>
      <c r="H265" s="1" t="s">
        <v>958</v>
      </c>
      <c r="I265" s="1" t="s">
        <v>957</v>
      </c>
      <c r="J265" s="6"/>
    </row>
    <row r="266" spans="1:10" x14ac:dyDescent="0.25">
      <c r="A266" s="1">
        <v>284</v>
      </c>
      <c r="B266" s="2">
        <v>42485</v>
      </c>
      <c r="C266" s="1">
        <v>284</v>
      </c>
      <c r="D266" s="1" t="s">
        <v>963</v>
      </c>
      <c r="E266" s="1" t="s">
        <v>964</v>
      </c>
      <c r="F266" s="1" t="s">
        <v>965</v>
      </c>
      <c r="G266" s="1" t="s">
        <v>118</v>
      </c>
      <c r="H266" s="1" t="s">
        <v>967</v>
      </c>
      <c r="I266" s="1" t="s">
        <v>969</v>
      </c>
      <c r="J266" s="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67" spans="1:10" x14ac:dyDescent="0.25">
      <c r="A267" s="1">
        <v>285</v>
      </c>
      <c r="B267" s="2">
        <v>42485</v>
      </c>
      <c r="C267" s="1">
        <v>285</v>
      </c>
      <c r="D267" s="1" t="s">
        <v>963</v>
      </c>
      <c r="E267" s="1" t="s">
        <v>964</v>
      </c>
      <c r="F267" s="1" t="s">
        <v>966</v>
      </c>
      <c r="G267" s="1" t="s">
        <v>118</v>
      </c>
      <c r="H267" s="1" t="s">
        <v>967</v>
      </c>
      <c r="I267" s="1" t="s">
        <v>968</v>
      </c>
    </row>
    <row r="268" spans="1:10" x14ac:dyDescent="0.25">
      <c r="A268" s="1">
        <v>286</v>
      </c>
      <c r="B268" s="2">
        <v>42488</v>
      </c>
      <c r="C268" s="1">
        <v>286</v>
      </c>
      <c r="D268" s="1" t="s">
        <v>970</v>
      </c>
      <c r="E268" s="1" t="s">
        <v>971</v>
      </c>
      <c r="F268" s="1" t="s">
        <v>972</v>
      </c>
      <c r="G268" s="1" t="s">
        <v>30</v>
      </c>
      <c r="H268" s="1" t="s">
        <v>973</v>
      </c>
      <c r="I268" s="1" t="s">
        <v>327</v>
      </c>
    </row>
    <row r="269" spans="1:10" x14ac:dyDescent="0.25">
      <c r="A269" s="1">
        <v>287</v>
      </c>
      <c r="B269" s="2">
        <v>42493</v>
      </c>
      <c r="C269" s="1">
        <v>287</v>
      </c>
      <c r="D269" s="1" t="s">
        <v>974</v>
      </c>
      <c r="E269" s="1"/>
      <c r="F269" s="1" t="s">
        <v>975</v>
      </c>
      <c r="G269" s="1" t="s">
        <v>30</v>
      </c>
      <c r="H269" s="1" t="s">
        <v>976</v>
      </c>
      <c r="I269" s="1" t="s">
        <v>977</v>
      </c>
    </row>
    <row r="270" spans="1:10" x14ac:dyDescent="0.25">
      <c r="A270" s="1">
        <v>288</v>
      </c>
      <c r="B270" s="2">
        <v>42493</v>
      </c>
      <c r="C270" s="1">
        <v>288</v>
      </c>
      <c r="D270" s="1" t="s">
        <v>981</v>
      </c>
      <c r="E270" s="1"/>
      <c r="F270" s="1" t="s">
        <v>980</v>
      </c>
      <c r="G270" s="1" t="s">
        <v>30</v>
      </c>
      <c r="H270" s="1" t="s">
        <v>979</v>
      </c>
      <c r="I270" s="1" t="s">
        <v>978</v>
      </c>
    </row>
    <row r="271" spans="1:10" x14ac:dyDescent="0.25">
      <c r="A271" s="1">
        <v>289</v>
      </c>
      <c r="B271" s="2">
        <v>42495</v>
      </c>
      <c r="C271" s="1">
        <v>289</v>
      </c>
      <c r="D271" s="1" t="s">
        <v>1021</v>
      </c>
      <c r="E271" s="1" t="s">
        <v>1022</v>
      </c>
      <c r="F271" s="1"/>
      <c r="G271" s="1" t="s">
        <v>1044</v>
      </c>
      <c r="H271" s="1" t="s">
        <v>1023</v>
      </c>
      <c r="I271" s="1" t="s">
        <v>685</v>
      </c>
    </row>
    <row r="272" spans="1:10" x14ac:dyDescent="0.25">
      <c r="A272" s="1">
        <v>290</v>
      </c>
      <c r="B272" s="2">
        <v>42499</v>
      </c>
      <c r="C272" s="1">
        <v>290</v>
      </c>
      <c r="D272" s="1" t="s">
        <v>984</v>
      </c>
      <c r="E272" s="1"/>
      <c r="F272" s="1"/>
      <c r="G272" s="1" t="s">
        <v>30</v>
      </c>
      <c r="H272" s="1" t="s">
        <v>1024</v>
      </c>
      <c r="I272" s="1" t="s">
        <v>84</v>
      </c>
    </row>
    <row r="273" spans="1:10" x14ac:dyDescent="0.25">
      <c r="A273" s="1">
        <v>291</v>
      </c>
      <c r="B273" s="2">
        <v>42499</v>
      </c>
      <c r="C273" s="1">
        <v>291</v>
      </c>
      <c r="D273" s="1" t="s">
        <v>1007</v>
      </c>
      <c r="E273" s="1" t="s">
        <v>1028</v>
      </c>
      <c r="F273" s="1" t="s">
        <v>1027</v>
      </c>
      <c r="G273" s="1" t="s">
        <v>30</v>
      </c>
      <c r="H273" s="1" t="s">
        <v>1026</v>
      </c>
      <c r="I273" s="1" t="s">
        <v>1025</v>
      </c>
    </row>
    <row r="274" spans="1:10" x14ac:dyDescent="0.25">
      <c r="A274" s="1">
        <v>292</v>
      </c>
      <c r="B274" s="2">
        <v>42499</v>
      </c>
      <c r="C274" s="1">
        <v>292</v>
      </c>
      <c r="D274" s="1" t="s">
        <v>1007</v>
      </c>
      <c r="E274" s="1" t="s">
        <v>1028</v>
      </c>
      <c r="F274" s="1" t="s">
        <v>1029</v>
      </c>
      <c r="G274" s="1" t="s">
        <v>30</v>
      </c>
      <c r="H274" s="1" t="s">
        <v>1030</v>
      </c>
      <c r="I274" s="1" t="s">
        <v>1031</v>
      </c>
    </row>
    <row r="275" spans="1:10" x14ac:dyDescent="0.25">
      <c r="A275" s="1">
        <v>293</v>
      </c>
      <c r="B275" s="2">
        <v>42501</v>
      </c>
      <c r="C275" s="1">
        <v>293</v>
      </c>
      <c r="D275" s="1" t="s">
        <v>995</v>
      </c>
      <c r="E275" s="1"/>
      <c r="F275" s="1" t="s">
        <v>1033</v>
      </c>
      <c r="G275" s="1" t="s">
        <v>30</v>
      </c>
      <c r="H275" s="1" t="s">
        <v>1032</v>
      </c>
      <c r="I275" s="1" t="s">
        <v>84</v>
      </c>
    </row>
    <row r="276" spans="1:10" x14ac:dyDescent="0.25">
      <c r="A276" s="1">
        <v>294</v>
      </c>
      <c r="B276" s="2">
        <v>42501</v>
      </c>
      <c r="C276" s="1">
        <v>294</v>
      </c>
      <c r="D276" s="1" t="s">
        <v>992</v>
      </c>
      <c r="E276" s="1"/>
      <c r="F276" s="1" t="s">
        <v>1034</v>
      </c>
      <c r="G276" s="1" t="s">
        <v>30</v>
      </c>
      <c r="H276" s="1" t="s">
        <v>1035</v>
      </c>
      <c r="I276" s="1" t="s">
        <v>926</v>
      </c>
    </row>
    <row r="277" spans="1:10" x14ac:dyDescent="0.25">
      <c r="A277" s="1">
        <v>295</v>
      </c>
      <c r="B277" s="2">
        <v>42501</v>
      </c>
      <c r="C277" s="1">
        <v>295</v>
      </c>
      <c r="D277" s="1" t="s">
        <v>1003</v>
      </c>
      <c r="E277" s="1" t="s">
        <v>1036</v>
      </c>
      <c r="F277" s="1" t="s">
        <v>1004</v>
      </c>
      <c r="G277" s="1" t="s">
        <v>30</v>
      </c>
      <c r="H277" s="1" t="s">
        <v>1037</v>
      </c>
      <c r="I277" s="1" t="s">
        <v>1038</v>
      </c>
    </row>
    <row r="278" spans="1:10" x14ac:dyDescent="0.25">
      <c r="A278" s="1">
        <v>296</v>
      </c>
      <c r="B278" s="2">
        <v>42502</v>
      </c>
      <c r="C278" s="1">
        <v>296</v>
      </c>
      <c r="D278" s="1" t="s">
        <v>1039</v>
      </c>
      <c r="E278" s="1" t="s">
        <v>1040</v>
      </c>
      <c r="F278" s="1" t="s">
        <v>1041</v>
      </c>
      <c r="G278" s="1" t="s">
        <v>30</v>
      </c>
      <c r="H278" s="1" t="s">
        <v>1042</v>
      </c>
      <c r="I278" s="1" t="s">
        <v>1043</v>
      </c>
    </row>
    <row r="279" spans="1:10" x14ac:dyDescent="0.25">
      <c r="A279" s="1">
        <v>297</v>
      </c>
      <c r="B279" s="2">
        <v>42503</v>
      </c>
      <c r="C279" s="1">
        <v>297</v>
      </c>
      <c r="D279" s="1" t="s">
        <v>1045</v>
      </c>
      <c r="E279" s="1"/>
      <c r="F279" s="1"/>
      <c r="G279" s="1" t="s">
        <v>30</v>
      </c>
      <c r="H279" s="1" t="s">
        <v>1046</v>
      </c>
      <c r="I279" s="1" t="s">
        <v>1047</v>
      </c>
    </row>
    <row r="280" spans="1:10" x14ac:dyDescent="0.25">
      <c r="A280" s="1">
        <v>298</v>
      </c>
      <c r="B280" s="2">
        <v>42503</v>
      </c>
      <c r="C280" s="1">
        <v>298</v>
      </c>
      <c r="D280" s="1" t="s">
        <v>1052</v>
      </c>
      <c r="E280" s="1" t="s">
        <v>1051</v>
      </c>
      <c r="F280" s="1" t="s">
        <v>1050</v>
      </c>
      <c r="G280" s="1" t="s">
        <v>30</v>
      </c>
      <c r="H280" s="1" t="s">
        <v>1049</v>
      </c>
      <c r="I280" s="1" t="s">
        <v>1048</v>
      </c>
    </row>
    <row r="281" spans="1:10" x14ac:dyDescent="0.25">
      <c r="A281" s="1">
        <v>299</v>
      </c>
      <c r="B281" s="2">
        <v>42503</v>
      </c>
      <c r="C281" s="1">
        <v>299</v>
      </c>
      <c r="D281" s="1" t="s">
        <v>1011</v>
      </c>
      <c r="E281" s="1"/>
      <c r="F281" s="1"/>
      <c r="G281" s="1" t="s">
        <v>30</v>
      </c>
      <c r="H281" s="1" t="s">
        <v>1053</v>
      </c>
      <c r="I281" s="1" t="s">
        <v>1054</v>
      </c>
    </row>
    <row r="282" spans="1:10" x14ac:dyDescent="0.25">
      <c r="A282" s="1">
        <v>300</v>
      </c>
      <c r="B282" s="2">
        <v>42503</v>
      </c>
      <c r="C282" s="1">
        <v>300</v>
      </c>
      <c r="D282" s="1" t="s">
        <v>983</v>
      </c>
      <c r="E282" s="1"/>
      <c r="F282" s="1" t="s">
        <v>1056</v>
      </c>
      <c r="G282" s="1" t="s">
        <v>30</v>
      </c>
      <c r="H282" s="1" t="s">
        <v>1055</v>
      </c>
      <c r="I282" s="1" t="s">
        <v>752</v>
      </c>
      <c r="J282" s="6" t="e">
        <f>SUM(#REF!)</f>
        <v>#REF!</v>
      </c>
    </row>
    <row r="283" spans="1:10" x14ac:dyDescent="0.25">
      <c r="A283" s="1">
        <v>301</v>
      </c>
      <c r="B283" s="2">
        <v>42506</v>
      </c>
      <c r="C283" s="1">
        <v>301</v>
      </c>
      <c r="D283" s="1" t="s">
        <v>993</v>
      </c>
      <c r="E283" s="1"/>
      <c r="F283" s="1" t="s">
        <v>1057</v>
      </c>
      <c r="G283" s="1" t="s">
        <v>30</v>
      </c>
      <c r="H283" s="1" t="s">
        <v>1058</v>
      </c>
      <c r="I283" s="1" t="s">
        <v>1059</v>
      </c>
    </row>
    <row r="284" spans="1:10" x14ac:dyDescent="0.25">
      <c r="A284" s="1">
        <v>302</v>
      </c>
      <c r="B284" s="2">
        <v>42506</v>
      </c>
      <c r="C284" s="1">
        <v>302</v>
      </c>
      <c r="D284" s="1" t="s">
        <v>1013</v>
      </c>
      <c r="E284" s="1"/>
      <c r="F284" s="1" t="s">
        <v>1014</v>
      </c>
      <c r="G284" s="1" t="s">
        <v>30</v>
      </c>
      <c r="H284" s="1" t="s">
        <v>1061</v>
      </c>
      <c r="I284" s="1" t="s">
        <v>1060</v>
      </c>
    </row>
    <row r="285" spans="1:10" x14ac:dyDescent="0.25">
      <c r="A285" s="1">
        <v>303</v>
      </c>
      <c r="B285" s="2">
        <v>42506</v>
      </c>
      <c r="C285" s="1">
        <v>303</v>
      </c>
      <c r="D285" s="1" t="s">
        <v>1064</v>
      </c>
      <c r="E285" s="1"/>
      <c r="F285" s="1" t="s">
        <v>1063</v>
      </c>
      <c r="G285" s="1" t="s">
        <v>30</v>
      </c>
      <c r="H285" s="1" t="s">
        <v>1062</v>
      </c>
      <c r="I285" s="1" t="s">
        <v>516</v>
      </c>
    </row>
    <row r="286" spans="1:10" x14ac:dyDescent="0.25">
      <c r="A286" s="1">
        <v>304</v>
      </c>
      <c r="B286" s="2">
        <v>42506</v>
      </c>
      <c r="C286" s="1">
        <v>304</v>
      </c>
      <c r="D286" s="1" t="s">
        <v>1065</v>
      </c>
      <c r="E286" s="1"/>
      <c r="F286" s="1"/>
      <c r="G286" s="1" t="s">
        <v>30</v>
      </c>
      <c r="H286" s="1" t="s">
        <v>1066</v>
      </c>
      <c r="I286" s="1" t="s">
        <v>1067</v>
      </c>
    </row>
    <row r="287" spans="1:10" x14ac:dyDescent="0.25">
      <c r="A287" s="1">
        <v>305</v>
      </c>
      <c r="B287" s="2">
        <v>42507</v>
      </c>
      <c r="C287" s="1">
        <v>305</v>
      </c>
      <c r="D287" s="1" t="s">
        <v>1000</v>
      </c>
      <c r="E287" s="1" t="s">
        <v>1068</v>
      </c>
      <c r="F287" s="1" t="s">
        <v>1069</v>
      </c>
      <c r="G287" s="1" t="s">
        <v>30</v>
      </c>
      <c r="H287" s="1" t="s">
        <v>1070</v>
      </c>
      <c r="I287" s="1" t="s">
        <v>934</v>
      </c>
    </row>
    <row r="288" spans="1:10" x14ac:dyDescent="0.25">
      <c r="A288" s="1">
        <v>306</v>
      </c>
      <c r="B288" s="2">
        <v>42507</v>
      </c>
      <c r="C288" s="1">
        <v>306</v>
      </c>
      <c r="D288" s="1" t="s">
        <v>1071</v>
      </c>
      <c r="E288" s="1" t="s">
        <v>1072</v>
      </c>
      <c r="F288" s="1" t="s">
        <v>1073</v>
      </c>
      <c r="G288" s="1" t="s">
        <v>30</v>
      </c>
      <c r="H288" s="1" t="s">
        <v>1074</v>
      </c>
      <c r="I288" s="1" t="s">
        <v>994</v>
      </c>
    </row>
    <row r="289" spans="1:10" x14ac:dyDescent="0.25">
      <c r="A289" s="1">
        <v>307</v>
      </c>
      <c r="B289" s="2">
        <v>42507</v>
      </c>
      <c r="C289" s="1">
        <v>307</v>
      </c>
      <c r="D289" s="1" t="s">
        <v>1078</v>
      </c>
      <c r="E289" s="1"/>
      <c r="F289" s="1" t="s">
        <v>1077</v>
      </c>
      <c r="G289" s="1" t="s">
        <v>30</v>
      </c>
      <c r="H289" s="1" t="s">
        <v>1076</v>
      </c>
      <c r="I289" s="1" t="s">
        <v>1075</v>
      </c>
      <c r="J289" s="6" t="e">
        <f>#REF!+#REF!+#REF!+#REF!+#REF!+#REF!+#REF!</f>
        <v>#REF!</v>
      </c>
    </row>
    <row r="290" spans="1:10" x14ac:dyDescent="0.25">
      <c r="A290" s="1">
        <v>311</v>
      </c>
      <c r="B290" s="2">
        <v>42508</v>
      </c>
      <c r="C290" s="1">
        <v>311</v>
      </c>
      <c r="D290" s="1" t="s">
        <v>1079</v>
      </c>
      <c r="E290" s="1" t="s">
        <v>1080</v>
      </c>
      <c r="F290" s="1" t="s">
        <v>1081</v>
      </c>
      <c r="G290" s="1" t="s">
        <v>30</v>
      </c>
      <c r="H290" s="1" t="s">
        <v>1082</v>
      </c>
      <c r="I290" s="1" t="s">
        <v>1083</v>
      </c>
    </row>
    <row r="291" spans="1:10" x14ac:dyDescent="0.25">
      <c r="A291" s="1">
        <v>312</v>
      </c>
      <c r="B291" s="2">
        <v>42508</v>
      </c>
      <c r="C291" s="1">
        <v>313</v>
      </c>
      <c r="D291" s="1" t="s">
        <v>1084</v>
      </c>
      <c r="E291" s="1" t="s">
        <v>1085</v>
      </c>
      <c r="F291" s="1" t="s">
        <v>999</v>
      </c>
      <c r="G291" s="1" t="s">
        <v>30</v>
      </c>
      <c r="H291" s="1" t="s">
        <v>1086</v>
      </c>
      <c r="I291" s="1" t="s">
        <v>376</v>
      </c>
    </row>
    <row r="292" spans="1:10" x14ac:dyDescent="0.25">
      <c r="A292" s="1">
        <v>314</v>
      </c>
      <c r="B292" s="2">
        <v>42508</v>
      </c>
      <c r="C292" s="1">
        <v>314</v>
      </c>
      <c r="D292" s="1" t="s">
        <v>1019</v>
      </c>
      <c r="E292" s="1" t="s">
        <v>1089</v>
      </c>
      <c r="F292" s="1" t="s">
        <v>1088</v>
      </c>
      <c r="G292" s="1" t="s">
        <v>30</v>
      </c>
      <c r="H292" s="1" t="s">
        <v>1087</v>
      </c>
      <c r="I292" s="1" t="s">
        <v>69</v>
      </c>
    </row>
    <row r="293" spans="1:10" x14ac:dyDescent="0.25">
      <c r="A293" s="1">
        <v>315</v>
      </c>
      <c r="B293" s="2">
        <v>42508</v>
      </c>
      <c r="C293" s="1">
        <v>315</v>
      </c>
      <c r="D293" s="1" t="s">
        <v>1017</v>
      </c>
      <c r="E293" s="1" t="s">
        <v>1090</v>
      </c>
      <c r="F293" s="1" t="s">
        <v>1091</v>
      </c>
      <c r="G293" s="1" t="s">
        <v>30</v>
      </c>
      <c r="H293" s="1" t="s">
        <v>1093</v>
      </c>
      <c r="I293" s="1" t="s">
        <v>1016</v>
      </c>
    </row>
    <row r="294" spans="1:10" x14ac:dyDescent="0.25">
      <c r="A294" s="1">
        <v>316</v>
      </c>
      <c r="B294" s="2">
        <v>42508</v>
      </c>
      <c r="C294" s="1">
        <v>316</v>
      </c>
      <c r="D294" s="1" t="s">
        <v>1015</v>
      </c>
      <c r="E294" s="1"/>
      <c r="F294" s="1" t="s">
        <v>1092</v>
      </c>
      <c r="G294" s="1" t="s">
        <v>30</v>
      </c>
      <c r="H294" s="1" t="s">
        <v>1094</v>
      </c>
      <c r="I294" s="1" t="s">
        <v>238</v>
      </c>
    </row>
    <row r="295" spans="1:10" x14ac:dyDescent="0.25">
      <c r="A295" s="1">
        <v>317</v>
      </c>
      <c r="B295" s="2">
        <v>42509</v>
      </c>
      <c r="C295" s="1">
        <v>317</v>
      </c>
      <c r="D295" s="1" t="s">
        <v>1095</v>
      </c>
      <c r="E295" s="1"/>
      <c r="F295" s="1"/>
      <c r="G295" s="1" t="s">
        <v>30</v>
      </c>
      <c r="H295" s="1" t="s">
        <v>1096</v>
      </c>
      <c r="I295" s="1" t="s">
        <v>1097</v>
      </c>
    </row>
    <row r="296" spans="1:10" x14ac:dyDescent="0.25">
      <c r="A296" s="1">
        <v>318</v>
      </c>
      <c r="B296" s="2">
        <v>42509</v>
      </c>
      <c r="C296" s="1">
        <v>318</v>
      </c>
      <c r="D296" s="1" t="s">
        <v>1098</v>
      </c>
      <c r="E296" s="1" t="s">
        <v>1099</v>
      </c>
      <c r="F296" s="1"/>
      <c r="G296" s="1" t="s">
        <v>30</v>
      </c>
      <c r="H296" s="1" t="s">
        <v>1100</v>
      </c>
      <c r="I296" s="1" t="s">
        <v>510</v>
      </c>
      <c r="J296" s="6"/>
    </row>
    <row r="297" spans="1:10" x14ac:dyDescent="0.25">
      <c r="A297" s="1">
        <v>319</v>
      </c>
      <c r="B297" s="2">
        <v>42509</v>
      </c>
      <c r="C297" s="1">
        <v>319</v>
      </c>
      <c r="D297" s="1" t="s">
        <v>987</v>
      </c>
      <c r="E297" s="1" t="s">
        <v>1102</v>
      </c>
      <c r="F297" s="1"/>
      <c r="G297" s="1" t="s">
        <v>30</v>
      </c>
      <c r="H297" s="1" t="s">
        <v>1101</v>
      </c>
      <c r="I297" s="1" t="s">
        <v>594</v>
      </c>
    </row>
    <row r="298" spans="1:10" x14ac:dyDescent="0.25">
      <c r="A298" s="1">
        <v>320</v>
      </c>
      <c r="B298" s="2">
        <v>42509</v>
      </c>
      <c r="C298" s="1">
        <v>320</v>
      </c>
      <c r="D298" s="1" t="s">
        <v>1018</v>
      </c>
      <c r="E298" s="1"/>
      <c r="F298" s="1"/>
      <c r="G298" s="1" t="s">
        <v>30</v>
      </c>
      <c r="H298" s="1" t="s">
        <v>1103</v>
      </c>
      <c r="I298" s="1" t="s">
        <v>1104</v>
      </c>
    </row>
    <row r="299" spans="1:10" x14ac:dyDescent="0.25">
      <c r="A299" s="1">
        <v>321</v>
      </c>
      <c r="B299" s="2">
        <v>42509</v>
      </c>
      <c r="C299" s="1">
        <v>321</v>
      </c>
      <c r="D299" s="1" t="s">
        <v>1105</v>
      </c>
      <c r="E299" s="1" t="s">
        <v>1106</v>
      </c>
      <c r="F299" s="1" t="s">
        <v>1107</v>
      </c>
      <c r="G299" s="1" t="s">
        <v>318</v>
      </c>
      <c r="H299" s="1" t="s">
        <v>1108</v>
      </c>
      <c r="I299" s="1" t="s">
        <v>1109</v>
      </c>
    </row>
    <row r="300" spans="1:10" x14ac:dyDescent="0.25">
      <c r="A300" s="1">
        <v>322</v>
      </c>
      <c r="B300" s="2">
        <v>42510</v>
      </c>
      <c r="C300" s="1">
        <v>322</v>
      </c>
      <c r="D300" s="1" t="s">
        <v>1110</v>
      </c>
      <c r="E300" s="1" t="s">
        <v>1111</v>
      </c>
      <c r="F300" s="1" t="s">
        <v>1114</v>
      </c>
      <c r="G300" s="1" t="s">
        <v>30</v>
      </c>
      <c r="H300" s="1" t="s">
        <v>1112</v>
      </c>
      <c r="I300" s="1" t="s">
        <v>1113</v>
      </c>
    </row>
    <row r="301" spans="1:10" x14ac:dyDescent="0.25">
      <c r="A301" s="1">
        <v>323</v>
      </c>
      <c r="B301" s="2">
        <v>42510</v>
      </c>
      <c r="C301" s="1">
        <v>323</v>
      </c>
      <c r="D301" s="1" t="s">
        <v>13</v>
      </c>
      <c r="E301" s="1"/>
      <c r="F301" s="1" t="s">
        <v>985</v>
      </c>
      <c r="G301" s="1" t="s">
        <v>30</v>
      </c>
      <c r="H301" s="1" t="s">
        <v>14</v>
      </c>
      <c r="I301" s="1" t="s">
        <v>15</v>
      </c>
    </row>
    <row r="302" spans="1:10" x14ac:dyDescent="0.25">
      <c r="A302" s="1">
        <v>325</v>
      </c>
      <c r="B302" s="2">
        <v>42513</v>
      </c>
      <c r="C302" s="1">
        <v>325</v>
      </c>
      <c r="D302" s="1" t="s">
        <v>1115</v>
      </c>
      <c r="E302" s="1" t="s">
        <v>1116</v>
      </c>
      <c r="F302" s="1"/>
      <c r="G302" s="1" t="s">
        <v>30</v>
      </c>
      <c r="H302" s="1" t="s">
        <v>1117</v>
      </c>
      <c r="I302" s="1" t="s">
        <v>15</v>
      </c>
    </row>
    <row r="303" spans="1:10" x14ac:dyDescent="0.25">
      <c r="A303" s="1">
        <v>326</v>
      </c>
      <c r="B303" s="2">
        <v>42513</v>
      </c>
      <c r="C303" s="1">
        <v>326</v>
      </c>
      <c r="D303" s="1" t="s">
        <v>1020</v>
      </c>
      <c r="E303" s="1" t="s">
        <v>1120</v>
      </c>
      <c r="F303" s="1" t="s">
        <v>1119</v>
      </c>
      <c r="G303" s="1" t="s">
        <v>30</v>
      </c>
      <c r="H303" s="1" t="s">
        <v>9</v>
      </c>
      <c r="I303" s="1" t="s">
        <v>1118</v>
      </c>
    </row>
    <row r="304" spans="1:10" x14ac:dyDescent="0.25">
      <c r="A304" s="1">
        <v>327</v>
      </c>
      <c r="B304" s="2">
        <v>42513</v>
      </c>
      <c r="C304" s="1">
        <v>327</v>
      </c>
      <c r="D304" s="1" t="s">
        <v>989</v>
      </c>
      <c r="E304" s="1" t="s">
        <v>1121</v>
      </c>
      <c r="F304" s="1" t="s">
        <v>1122</v>
      </c>
      <c r="G304" s="1" t="s">
        <v>118</v>
      </c>
      <c r="H304" s="1" t="s">
        <v>1123</v>
      </c>
      <c r="I304" s="1" t="s">
        <v>1124</v>
      </c>
    </row>
    <row r="305" spans="1:10" x14ac:dyDescent="0.25">
      <c r="A305" s="1">
        <v>328</v>
      </c>
      <c r="B305" s="2">
        <v>42513</v>
      </c>
      <c r="C305" s="1">
        <v>328</v>
      </c>
      <c r="D305" s="1" t="s">
        <v>991</v>
      </c>
      <c r="E305" s="1" t="s">
        <v>1126</v>
      </c>
      <c r="F305" s="1"/>
      <c r="G305" s="1" t="s">
        <v>30</v>
      </c>
      <c r="H305" s="1" t="s">
        <v>1125</v>
      </c>
      <c r="I305" s="1" t="s">
        <v>191</v>
      </c>
    </row>
    <row r="306" spans="1:10" x14ac:dyDescent="0.25">
      <c r="A306" s="1">
        <v>329</v>
      </c>
      <c r="B306" s="2">
        <v>42513</v>
      </c>
      <c r="C306" s="1">
        <v>329</v>
      </c>
      <c r="D306" s="1" t="s">
        <v>1006</v>
      </c>
      <c r="E306" s="1" t="s">
        <v>8</v>
      </c>
      <c r="F306" s="1"/>
      <c r="G306" s="1" t="s">
        <v>30</v>
      </c>
      <c r="H306" s="1" t="s">
        <v>1127</v>
      </c>
      <c r="I306" s="1" t="s">
        <v>759</v>
      </c>
    </row>
    <row r="307" spans="1:10" x14ac:dyDescent="0.25">
      <c r="A307" s="1">
        <v>330</v>
      </c>
      <c r="B307" s="2">
        <v>42513</v>
      </c>
      <c r="C307" s="1">
        <v>330</v>
      </c>
      <c r="D307" s="1" t="s">
        <v>996</v>
      </c>
      <c r="E307" s="1" t="s">
        <v>1129</v>
      </c>
      <c r="F307" s="1"/>
      <c r="G307" s="1" t="s">
        <v>118</v>
      </c>
      <c r="H307" s="1" t="s">
        <v>1128</v>
      </c>
      <c r="I307" s="1" t="s">
        <v>54</v>
      </c>
    </row>
    <row r="308" spans="1:10" x14ac:dyDescent="0.25">
      <c r="A308" s="1">
        <v>331</v>
      </c>
      <c r="B308" s="2">
        <v>42514</v>
      </c>
      <c r="C308" s="1">
        <v>331</v>
      </c>
      <c r="D308" s="1" t="s">
        <v>1001</v>
      </c>
      <c r="E308" s="1" t="s">
        <v>1130</v>
      </c>
      <c r="F308" s="1"/>
      <c r="G308" s="1" t="s">
        <v>158</v>
      </c>
      <c r="H308" s="1" t="s">
        <v>1131</v>
      </c>
      <c r="I308" s="1" t="s">
        <v>1132</v>
      </c>
    </row>
    <row r="309" spans="1:10" x14ac:dyDescent="0.25">
      <c r="A309" s="1">
        <v>332</v>
      </c>
      <c r="B309" s="2">
        <v>42514</v>
      </c>
      <c r="C309" s="1">
        <v>332</v>
      </c>
      <c r="D309" s="1" t="s">
        <v>1137</v>
      </c>
      <c r="E309" s="1" t="s">
        <v>1136</v>
      </c>
      <c r="F309" s="1" t="s">
        <v>1135</v>
      </c>
      <c r="G309" s="1" t="s">
        <v>30</v>
      </c>
      <c r="H309" s="1" t="s">
        <v>1134</v>
      </c>
      <c r="I309" s="1" t="s">
        <v>1133</v>
      </c>
    </row>
    <row r="310" spans="1:10" x14ac:dyDescent="0.25">
      <c r="A310" s="1">
        <v>333</v>
      </c>
      <c r="B310" s="2">
        <v>42514</v>
      </c>
      <c r="C310" s="1">
        <v>333</v>
      </c>
      <c r="D310" s="1" t="s">
        <v>1138</v>
      </c>
      <c r="E310" s="1" t="s">
        <v>1139</v>
      </c>
      <c r="F310" s="1" t="s">
        <v>1140</v>
      </c>
      <c r="G310" s="1" t="s">
        <v>30</v>
      </c>
      <c r="H310" s="1" t="s">
        <v>1141</v>
      </c>
      <c r="I310" s="1" t="s">
        <v>1142</v>
      </c>
    </row>
    <row r="311" spans="1:10" x14ac:dyDescent="0.25">
      <c r="A311" s="1">
        <v>334</v>
      </c>
      <c r="B311" s="2">
        <v>42515</v>
      </c>
      <c r="C311" s="1">
        <v>334</v>
      </c>
      <c r="D311" s="1" t="s">
        <v>1143</v>
      </c>
      <c r="E311" s="1" t="s">
        <v>1144</v>
      </c>
      <c r="F311" s="1" t="s">
        <v>1012</v>
      </c>
      <c r="G311" s="1" t="s">
        <v>30</v>
      </c>
      <c r="H311" s="1" t="s">
        <v>1145</v>
      </c>
      <c r="I311" s="1" t="s">
        <v>1146</v>
      </c>
    </row>
    <row r="312" spans="1:10" x14ac:dyDescent="0.25">
      <c r="A312" s="1">
        <v>335</v>
      </c>
      <c r="B312" s="1"/>
      <c r="C312" s="1"/>
      <c r="D312" s="1" t="s">
        <v>10</v>
      </c>
      <c r="E312" s="1"/>
      <c r="F312" s="1"/>
      <c r="G312" s="1"/>
      <c r="H312" s="1"/>
      <c r="I312" s="1"/>
      <c r="J312" s="6"/>
    </row>
    <row r="313" spans="1:10" x14ac:dyDescent="0.25">
      <c r="A313" s="1">
        <v>336</v>
      </c>
      <c r="B313" s="2">
        <v>42515</v>
      </c>
      <c r="C313" s="1">
        <v>335</v>
      </c>
      <c r="D313" s="1" t="s">
        <v>1147</v>
      </c>
      <c r="E313" s="1" t="s">
        <v>1148</v>
      </c>
      <c r="F313" s="1" t="s">
        <v>1</v>
      </c>
      <c r="G313" s="1" t="s">
        <v>131</v>
      </c>
      <c r="H313" s="1" t="s">
        <v>1149</v>
      </c>
      <c r="I313" s="1" t="s">
        <v>54</v>
      </c>
      <c r="J313" s="6" t="e">
        <f>SUM(#REF!)</f>
        <v>#REF!</v>
      </c>
    </row>
    <row r="314" spans="1:10" x14ac:dyDescent="0.25">
      <c r="A314" s="1">
        <v>337</v>
      </c>
      <c r="B314" s="2">
        <v>42517</v>
      </c>
      <c r="C314" s="1">
        <v>337</v>
      </c>
      <c r="D314" s="1" t="s">
        <v>1150</v>
      </c>
      <c r="E314" s="1" t="s">
        <v>1152</v>
      </c>
      <c r="F314" s="1"/>
      <c r="G314" s="1" t="s">
        <v>30</v>
      </c>
      <c r="H314" s="1" t="s">
        <v>1153</v>
      </c>
      <c r="I314" s="1" t="s">
        <v>132</v>
      </c>
    </row>
    <row r="315" spans="1:10" x14ac:dyDescent="0.25">
      <c r="A315" s="1">
        <v>338</v>
      </c>
      <c r="B315" s="2">
        <v>42517</v>
      </c>
      <c r="C315" s="1">
        <v>338</v>
      </c>
      <c r="D315" s="1" t="s">
        <v>1151</v>
      </c>
      <c r="E315" s="1"/>
      <c r="F315" s="1" t="s">
        <v>1169</v>
      </c>
      <c r="G315" s="1" t="s">
        <v>30</v>
      </c>
      <c r="H315" s="1" t="s">
        <v>1154</v>
      </c>
      <c r="I315" s="1" t="s">
        <v>1155</v>
      </c>
    </row>
    <row r="316" spans="1:10" x14ac:dyDescent="0.25">
      <c r="A316" s="1">
        <v>339</v>
      </c>
      <c r="B316" s="2">
        <v>42522</v>
      </c>
      <c r="C316" s="1">
        <v>339</v>
      </c>
      <c r="D316" s="1" t="s">
        <v>1156</v>
      </c>
      <c r="E316" s="1" t="s">
        <v>1157</v>
      </c>
      <c r="F316" s="1" t="s">
        <v>990</v>
      </c>
      <c r="G316" s="1" t="s">
        <v>30</v>
      </c>
      <c r="H316" s="1" t="s">
        <v>1158</v>
      </c>
      <c r="I316" s="1" t="s">
        <v>1159</v>
      </c>
    </row>
    <row r="317" spans="1:10" x14ac:dyDescent="0.25">
      <c r="A317" s="1">
        <v>340</v>
      </c>
      <c r="B317" s="2">
        <v>42523</v>
      </c>
      <c r="C317" s="1">
        <v>340</v>
      </c>
      <c r="D317" s="1" t="s">
        <v>1163</v>
      </c>
      <c r="E317" s="1" t="s">
        <v>1162</v>
      </c>
      <c r="F317" s="1" t="s">
        <v>1161</v>
      </c>
      <c r="G317" s="1" t="s">
        <v>30</v>
      </c>
      <c r="H317" s="1" t="s">
        <v>1160</v>
      </c>
      <c r="I317" s="1" t="s">
        <v>475</v>
      </c>
    </row>
    <row r="318" spans="1:10" x14ac:dyDescent="0.25">
      <c r="A318" s="1">
        <v>341</v>
      </c>
      <c r="B318" s="2">
        <v>42524</v>
      </c>
      <c r="C318" s="1">
        <v>341</v>
      </c>
      <c r="D318" s="1" t="s">
        <v>1164</v>
      </c>
      <c r="E318" s="1" t="s">
        <v>1165</v>
      </c>
      <c r="F318" s="1" t="s">
        <v>1166</v>
      </c>
      <c r="G318" s="1" t="s">
        <v>30</v>
      </c>
      <c r="H318" s="1" t="s">
        <v>1167</v>
      </c>
      <c r="I318" s="1" t="s">
        <v>1168</v>
      </c>
    </row>
    <row r="319" spans="1:10" x14ac:dyDescent="0.25">
      <c r="A319" s="1">
        <v>342</v>
      </c>
      <c r="B319" s="2">
        <v>42548</v>
      </c>
      <c r="C319" s="1">
        <v>342</v>
      </c>
      <c r="D319" s="1" t="s">
        <v>982</v>
      </c>
      <c r="E319" s="1" t="s">
        <v>1170</v>
      </c>
      <c r="F319" s="1"/>
      <c r="G319" s="1" t="s">
        <v>30</v>
      </c>
      <c r="H319" s="1" t="s">
        <v>1171</v>
      </c>
      <c r="I319" s="1" t="s">
        <v>732</v>
      </c>
    </row>
    <row r="320" spans="1:10" x14ac:dyDescent="0.25">
      <c r="A320" s="1">
        <v>343</v>
      </c>
      <c r="B320" s="2">
        <v>42551</v>
      </c>
      <c r="C320" s="1">
        <v>343</v>
      </c>
      <c r="D320" s="1" t="s">
        <v>1172</v>
      </c>
      <c r="E320" s="1"/>
      <c r="F320" s="1"/>
      <c r="G320" s="1" t="s">
        <v>30</v>
      </c>
      <c r="H320" s="1" t="s">
        <v>1173</v>
      </c>
      <c r="I320" s="1" t="s">
        <v>988</v>
      </c>
    </row>
    <row r="321" spans="1:10" x14ac:dyDescent="0.25">
      <c r="A321" s="1">
        <v>344</v>
      </c>
      <c r="B321" s="2">
        <v>42557</v>
      </c>
      <c r="C321" s="1">
        <v>344</v>
      </c>
      <c r="D321" s="1" t="s">
        <v>1174</v>
      </c>
      <c r="E321" s="1"/>
      <c r="F321" s="1" t="s">
        <v>1175</v>
      </c>
      <c r="G321" s="1" t="s">
        <v>30</v>
      </c>
      <c r="H321" s="1" t="s">
        <v>1176</v>
      </c>
      <c r="I321" s="1" t="s">
        <v>1177</v>
      </c>
      <c r="J321" s="6"/>
    </row>
    <row r="322" spans="1:10" x14ac:dyDescent="0.25">
      <c r="A322" s="1">
        <v>345</v>
      </c>
      <c r="B322" s="2">
        <v>42576</v>
      </c>
      <c r="C322" s="1">
        <v>345</v>
      </c>
      <c r="D322" s="1" t="s">
        <v>1178</v>
      </c>
      <c r="E322" s="1"/>
      <c r="F322" s="1"/>
      <c r="G322" s="1" t="s">
        <v>30</v>
      </c>
      <c r="H322" s="1" t="s">
        <v>1179</v>
      </c>
      <c r="I322" s="1" t="s">
        <v>986</v>
      </c>
    </row>
    <row r="323" spans="1:10" x14ac:dyDescent="0.25">
      <c r="A323" s="1">
        <v>346</v>
      </c>
      <c r="B323" s="2">
        <v>42576</v>
      </c>
      <c r="C323" s="1">
        <v>346</v>
      </c>
      <c r="D323" s="1" t="s">
        <v>1184</v>
      </c>
      <c r="E323" s="1" t="s">
        <v>1183</v>
      </c>
      <c r="F323" s="1" t="s">
        <v>1182</v>
      </c>
      <c r="G323" s="1" t="s">
        <v>30</v>
      </c>
      <c r="H323" s="1" t="s">
        <v>1181</v>
      </c>
      <c r="I323" s="1" t="s">
        <v>1180</v>
      </c>
    </row>
    <row r="324" spans="1:10" x14ac:dyDescent="0.25">
      <c r="A324" s="1">
        <v>347</v>
      </c>
      <c r="B324" s="2">
        <v>42585</v>
      </c>
      <c r="C324" s="1">
        <v>347</v>
      </c>
      <c r="D324" s="1" t="s">
        <v>1010</v>
      </c>
      <c r="E324" s="1" t="s">
        <v>1187</v>
      </c>
      <c r="F324" s="1" t="s">
        <v>1186</v>
      </c>
      <c r="G324" s="1" t="s">
        <v>30</v>
      </c>
      <c r="H324" s="1" t="s">
        <v>1185</v>
      </c>
      <c r="I324" s="1" t="s">
        <v>1009</v>
      </c>
    </row>
    <row r="325" spans="1:10" x14ac:dyDescent="0.25">
      <c r="A325" s="1">
        <v>348</v>
      </c>
      <c r="B325" s="2">
        <v>42586</v>
      </c>
      <c r="C325" s="1">
        <v>348</v>
      </c>
      <c r="D325" s="1" t="s">
        <v>1002</v>
      </c>
      <c r="E325" s="1" t="s">
        <v>1188</v>
      </c>
      <c r="F325" s="1"/>
      <c r="G325" s="1" t="s">
        <v>30</v>
      </c>
      <c r="H325" s="1" t="s">
        <v>1189</v>
      </c>
      <c r="I325" s="1" t="s">
        <v>1190</v>
      </c>
    </row>
    <row r="326" spans="1:10" x14ac:dyDescent="0.25">
      <c r="A326" s="1">
        <v>349</v>
      </c>
      <c r="B326" s="2">
        <v>42593</v>
      </c>
      <c r="C326" s="1">
        <v>349</v>
      </c>
      <c r="D326" s="1" t="s">
        <v>1193</v>
      </c>
      <c r="E326" s="1"/>
      <c r="F326" s="1" t="s">
        <v>1192</v>
      </c>
      <c r="G326" s="1" t="s">
        <v>30</v>
      </c>
      <c r="H326" s="1" t="s">
        <v>1191</v>
      </c>
      <c r="I326" s="1" t="s">
        <v>1008</v>
      </c>
    </row>
    <row r="327" spans="1:10" x14ac:dyDescent="0.25">
      <c r="A327" s="1">
        <v>350</v>
      </c>
      <c r="B327" s="2">
        <v>42613</v>
      </c>
      <c r="C327" s="1">
        <v>350</v>
      </c>
      <c r="D327" s="1" t="s">
        <v>998</v>
      </c>
      <c r="E327" s="1"/>
      <c r="F327" s="1"/>
      <c r="G327" s="1" t="s">
        <v>30</v>
      </c>
      <c r="H327" s="1" t="s">
        <v>1194</v>
      </c>
      <c r="I327" s="1" t="s">
        <v>997</v>
      </c>
    </row>
    <row r="328" spans="1:10" x14ac:dyDescent="0.25">
      <c r="A328" s="1">
        <v>352</v>
      </c>
      <c r="B328" s="2">
        <v>42619</v>
      </c>
      <c r="C328" s="1">
        <v>352</v>
      </c>
      <c r="D328" s="1" t="s">
        <v>1195</v>
      </c>
      <c r="E328" s="1" t="s">
        <v>1196</v>
      </c>
      <c r="F328" s="1"/>
      <c r="G328" s="1" t="s">
        <v>131</v>
      </c>
      <c r="H328" s="1" t="s">
        <v>1197</v>
      </c>
      <c r="I328" s="1" t="s">
        <v>1005</v>
      </c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6" t="e">
        <f>#REF!+#REF!+#REF!+#REF!+#REF!+#REF!+#REF!+#REF!+#REF!+#REF!+#REF!+#REF!+#REF!+#REF!+#REF!+#REF!</f>
        <v>#REF!</v>
      </c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2" spans="1:10" x14ac:dyDescent="0.25">
      <c r="J332" s="6" t="e">
        <f>#REF!+#REF!+#REF!</f>
        <v>#REF!</v>
      </c>
    </row>
    <row r="334" spans="1:10" x14ac:dyDescent="0.25">
      <c r="J334" s="6" t="e">
        <f>#REF!+#REF!</f>
        <v>#REF!</v>
      </c>
    </row>
    <row r="337" spans="10:11" x14ac:dyDescent="0.25">
      <c r="J337" s="6" t="e">
        <f>#REF!+#REF!+#REF!</f>
        <v>#REF!</v>
      </c>
    </row>
    <row r="338" spans="10:11" x14ac:dyDescent="0.25">
      <c r="J338" s="6"/>
    </row>
    <row r="339" spans="10:11" x14ac:dyDescent="0.25">
      <c r="J339" s="6" t="e">
        <f>#REF!+#REF!</f>
        <v>#REF!</v>
      </c>
    </row>
    <row r="340" spans="10:11" x14ac:dyDescent="0.25">
      <c r="J340" s="6">
        <v>2298.5</v>
      </c>
      <c r="K340" s="6"/>
    </row>
    <row r="342" spans="10:11" x14ac:dyDescent="0.25">
      <c r="J342" s="6" t="e">
        <f>#REF!+#REF!</f>
        <v>#REF!</v>
      </c>
    </row>
    <row r="343" spans="10:11" x14ac:dyDescent="0.25">
      <c r="J343" s="6" t="e">
        <f>#REF!</f>
        <v>#REF!</v>
      </c>
    </row>
    <row r="344" spans="10:11" x14ac:dyDescent="0.25">
      <c r="J344" s="6"/>
    </row>
  </sheetData>
  <mergeCells count="2">
    <mergeCell ref="J26:L26"/>
    <mergeCell ref="A1:I1"/>
  </mergeCells>
  <pageMargins left="0.7" right="0.7" top="0.75" bottom="0.75" header="0.3" footer="0.3"/>
  <pageSetup scale="1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LICENCIAS  2016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HACIENDA</dc:creator>
  <cp:lastModifiedBy>Andy Benjamin Suarez Vega</cp:lastModifiedBy>
  <cp:lastPrinted>2017-04-12T13:34:33Z</cp:lastPrinted>
  <dcterms:created xsi:type="dcterms:W3CDTF">2015-10-06T13:31:47Z</dcterms:created>
  <dcterms:modified xsi:type="dcterms:W3CDTF">2017-04-12T13:55:01Z</dcterms:modified>
</cp:coreProperties>
</file>